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0730" windowHeight="11760"/>
  </bookViews>
  <sheets>
    <sheet name="Искусственные елки" sheetId="1" r:id="rId1"/>
  </sheets>
  <definedNames>
    <definedName name="_xlnm._FilterDatabase" localSheetId="0" hidden="1">'Искусственные елки'!$B$7:$N$126</definedName>
  </definedNames>
  <calcPr calcId="124519"/>
</workbook>
</file>

<file path=xl/calcChain.xml><?xml version="1.0" encoding="utf-8"?>
<calcChain xmlns="http://schemas.openxmlformats.org/spreadsheetml/2006/main">
  <c r="K20" i="1"/>
  <c r="K21"/>
  <c r="K22"/>
  <c r="K23"/>
  <c r="K24"/>
  <c r="F91"/>
  <c r="K91"/>
  <c r="L91"/>
  <c r="M91"/>
  <c r="N91"/>
  <c r="F92"/>
  <c r="K92"/>
  <c r="L92"/>
  <c r="M92"/>
  <c r="N92"/>
  <c r="F93"/>
  <c r="K93"/>
  <c r="L93"/>
  <c r="M93"/>
  <c r="N93"/>
  <c r="F94"/>
  <c r="K94"/>
  <c r="L94"/>
  <c r="M94"/>
  <c r="N94"/>
  <c r="F95"/>
  <c r="K95"/>
  <c r="L95"/>
  <c r="M95"/>
  <c r="N95"/>
  <c r="F96"/>
  <c r="K96"/>
  <c r="L96"/>
  <c r="M96"/>
  <c r="N96"/>
  <c r="F97"/>
  <c r="K97"/>
  <c r="L97"/>
  <c r="M97"/>
  <c r="N97"/>
  <c r="K138"/>
  <c r="L138"/>
  <c r="M138"/>
  <c r="N138"/>
  <c r="K139"/>
  <c r="L139"/>
  <c r="M139"/>
  <c r="N139"/>
  <c r="K140"/>
  <c r="L140"/>
  <c r="M140"/>
  <c r="N140"/>
  <c r="K141"/>
  <c r="L141"/>
  <c r="M141"/>
  <c r="N141"/>
  <c r="K142"/>
  <c r="L142"/>
  <c r="M142"/>
  <c r="N142"/>
  <c r="F142"/>
  <c r="D143"/>
  <c r="F141"/>
  <c r="F140"/>
  <c r="F139"/>
  <c r="F138"/>
  <c r="K133" l="1"/>
  <c r="L133"/>
  <c r="M133"/>
  <c r="N133"/>
  <c r="K134"/>
  <c r="L134"/>
  <c r="M134"/>
  <c r="N134"/>
  <c r="K135"/>
  <c r="L135"/>
  <c r="M135"/>
  <c r="N135"/>
  <c r="K136"/>
  <c r="L136"/>
  <c r="M136"/>
  <c r="N136"/>
  <c r="K137"/>
  <c r="L137"/>
  <c r="M137"/>
  <c r="N137"/>
  <c r="F137"/>
  <c r="F136"/>
  <c r="F135"/>
  <c r="F134"/>
  <c r="F133"/>
  <c r="F131" l="1"/>
  <c r="K131"/>
  <c r="L131"/>
  <c r="M131"/>
  <c r="N131"/>
  <c r="F132"/>
  <c r="K132"/>
  <c r="L132"/>
  <c r="M132"/>
  <c r="N132"/>
  <c r="N89" l="1"/>
  <c r="M89"/>
  <c r="L89"/>
  <c r="K89"/>
  <c r="K80"/>
  <c r="K81"/>
  <c r="K82"/>
  <c r="K83"/>
  <c r="K84"/>
  <c r="K85"/>
  <c r="K86"/>
  <c r="K87"/>
  <c r="K88"/>
  <c r="K90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79"/>
  <c r="K9"/>
  <c r="K10"/>
  <c r="K11"/>
  <c r="K12"/>
  <c r="K13"/>
  <c r="K14"/>
  <c r="K15"/>
  <c r="K16"/>
  <c r="K17"/>
  <c r="K18"/>
  <c r="K19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8"/>
  <c r="L8"/>
  <c r="F89"/>
  <c r="F69"/>
  <c r="F79"/>
  <c r="F80"/>
  <c r="F81"/>
  <c r="F82"/>
  <c r="F83"/>
  <c r="F84"/>
  <c r="F85"/>
  <c r="F86"/>
  <c r="F87"/>
  <c r="F88"/>
  <c r="F90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L121"/>
  <c r="M121"/>
  <c r="N121"/>
  <c r="F25"/>
  <c r="F26"/>
  <c r="F27"/>
  <c r="F28"/>
  <c r="F75"/>
  <c r="F76"/>
  <c r="F77"/>
  <c r="F73"/>
  <c r="M76"/>
  <c r="L75"/>
  <c r="M75"/>
  <c r="N75"/>
  <c r="L76"/>
  <c r="N76"/>
  <c r="L77"/>
  <c r="M77"/>
  <c r="N77"/>
  <c r="L28"/>
  <c r="L25"/>
  <c r="M25"/>
  <c r="N25"/>
  <c r="L26"/>
  <c r="M26"/>
  <c r="N26"/>
  <c r="L27"/>
  <c r="M27"/>
  <c r="N27"/>
  <c r="M28"/>
  <c r="N28"/>
  <c r="N35"/>
  <c r="M35"/>
  <c r="L35"/>
  <c r="F35"/>
  <c r="N34"/>
  <c r="M34"/>
  <c r="L34"/>
  <c r="F34"/>
  <c r="N33"/>
  <c r="M33"/>
  <c r="L33"/>
  <c r="F33"/>
  <c r="N32"/>
  <c r="M32"/>
  <c r="L32"/>
  <c r="F32"/>
  <c r="N31"/>
  <c r="M31"/>
  <c r="L31"/>
  <c r="F31"/>
  <c r="N30"/>
  <c r="M30"/>
  <c r="L30"/>
  <c r="F30"/>
  <c r="N29"/>
  <c r="M29"/>
  <c r="L29"/>
  <c r="F29"/>
  <c r="N24"/>
  <c r="L17"/>
  <c r="K143" l="1"/>
  <c r="K6" s="1"/>
  <c r="M126"/>
  <c r="N125"/>
  <c r="L125"/>
  <c r="M124"/>
  <c r="N123"/>
  <c r="L123"/>
  <c r="M122"/>
  <c r="M129"/>
  <c r="M127"/>
  <c r="N126"/>
  <c r="L126"/>
  <c r="M125"/>
  <c r="N124"/>
  <c r="L124"/>
  <c r="M123"/>
  <c r="N122"/>
  <c r="L122"/>
  <c r="N87"/>
  <c r="N83"/>
  <c r="N79"/>
  <c r="N90"/>
  <c r="N120"/>
  <c r="N117"/>
  <c r="N110"/>
  <c r="N106"/>
  <c r="N102"/>
  <c r="N98"/>
  <c r="M119"/>
  <c r="M116"/>
  <c r="M111"/>
  <c r="M108"/>
  <c r="M106"/>
  <c r="M104"/>
  <c r="M100"/>
  <c r="M99"/>
  <c r="M88"/>
  <c r="M84"/>
  <c r="M80"/>
  <c r="N9"/>
  <c r="N10"/>
  <c r="N11"/>
  <c r="N12"/>
  <c r="N13"/>
  <c r="N14"/>
  <c r="N15"/>
  <c r="N16"/>
  <c r="N17"/>
  <c r="N18"/>
  <c r="N19"/>
  <c r="N20"/>
  <c r="N21"/>
  <c r="N22"/>
  <c r="N23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80"/>
  <c r="N81"/>
  <c r="N82"/>
  <c r="N84"/>
  <c r="N85"/>
  <c r="N86"/>
  <c r="N88"/>
  <c r="N99"/>
  <c r="N100"/>
  <c r="N101"/>
  <c r="N103"/>
  <c r="N104"/>
  <c r="N105"/>
  <c r="N107"/>
  <c r="N108"/>
  <c r="N109"/>
  <c r="N111"/>
  <c r="N112"/>
  <c r="N113"/>
  <c r="N114"/>
  <c r="N115"/>
  <c r="N116"/>
  <c r="N118"/>
  <c r="N119"/>
  <c r="N127"/>
  <c r="N128"/>
  <c r="N129"/>
  <c r="N130"/>
  <c r="N8"/>
  <c r="M79"/>
  <c r="M81"/>
  <c r="M82"/>
  <c r="M83"/>
  <c r="M85"/>
  <c r="M86"/>
  <c r="M87"/>
  <c r="M90"/>
  <c r="M98"/>
  <c r="M101"/>
  <c r="M102"/>
  <c r="M103"/>
  <c r="M105"/>
  <c r="M107"/>
  <c r="M109"/>
  <c r="M110"/>
  <c r="M112"/>
  <c r="M113"/>
  <c r="M114"/>
  <c r="M115"/>
  <c r="M117"/>
  <c r="M118"/>
  <c r="M120"/>
  <c r="M128"/>
  <c r="M130"/>
  <c r="M9"/>
  <c r="M10"/>
  <c r="M11"/>
  <c r="M12"/>
  <c r="M13"/>
  <c r="M14"/>
  <c r="M15"/>
  <c r="M16"/>
  <c r="M17"/>
  <c r="M18"/>
  <c r="M19"/>
  <c r="M20"/>
  <c r="M21"/>
  <c r="M22"/>
  <c r="M23"/>
  <c r="M24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8"/>
  <c r="N143" l="1"/>
  <c r="N6" s="1"/>
  <c r="M143"/>
  <c r="M6" s="1"/>
  <c r="L120"/>
  <c r="L119"/>
  <c r="L118"/>
  <c r="L117"/>
  <c r="L116"/>
  <c r="L115"/>
  <c r="L114"/>
  <c r="L110" l="1"/>
  <c r="L111"/>
  <c r="L112"/>
  <c r="L113"/>
  <c r="L109"/>
  <c r="L108"/>
  <c r="L107"/>
  <c r="L106"/>
  <c r="L105"/>
  <c r="L100"/>
  <c r="L101"/>
  <c r="L102"/>
  <c r="L103"/>
  <c r="L104"/>
  <c r="L98"/>
  <c r="L99"/>
  <c r="L90"/>
  <c r="L88"/>
  <c r="L87"/>
  <c r="L86"/>
  <c r="L85"/>
  <c r="L84"/>
  <c r="L83"/>
  <c r="L82"/>
  <c r="L81"/>
  <c r="L80"/>
  <c r="L79"/>
  <c r="L20" l="1"/>
  <c r="L130" l="1"/>
  <c r="L129"/>
  <c r="L128"/>
  <c r="L127"/>
  <c r="L9"/>
  <c r="L10"/>
  <c r="L11"/>
  <c r="L12"/>
  <c r="L13"/>
  <c r="L14"/>
  <c r="L15"/>
  <c r="L16"/>
  <c r="L18"/>
  <c r="L19"/>
  <c r="L21"/>
  <c r="L22"/>
  <c r="L23"/>
  <c r="L24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143" l="1"/>
  <c r="L6" s="1"/>
  <c r="D6" l="1"/>
  <c r="F130"/>
  <c r="F129"/>
  <c r="F128"/>
  <c r="F8"/>
  <c r="F9"/>
  <c r="F10"/>
  <c r="F11"/>
  <c r="F12"/>
  <c r="F13"/>
  <c r="F14"/>
  <c r="F20"/>
  <c r="F21"/>
  <c r="F22"/>
  <c r="F23"/>
  <c r="F24"/>
  <c r="F15"/>
  <c r="F16"/>
  <c r="F17"/>
  <c r="F18"/>
  <c r="F19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70"/>
  <c r="F71"/>
  <c r="F72"/>
  <c r="F74"/>
  <c r="F143" l="1"/>
  <c r="F6" s="1"/>
</calcChain>
</file>

<file path=xl/sharedStrings.xml><?xml version="1.0" encoding="utf-8"?>
<sst xmlns="http://schemas.openxmlformats.org/spreadsheetml/2006/main" count="154" uniqueCount="153">
  <si>
    <t>№</t>
  </si>
  <si>
    <t>Наименование</t>
  </si>
  <si>
    <t>Заказ ШТУК</t>
  </si>
  <si>
    <t>Сосна пушистая 140</t>
  </si>
  <si>
    <t>Сосна пушистая 180</t>
  </si>
  <si>
    <t>Сосна пушистая 220</t>
  </si>
  <si>
    <t>Кремлевская 150</t>
  </si>
  <si>
    <t>Кремлевская 180</t>
  </si>
  <si>
    <t>Кремлевская 250</t>
  </si>
  <si>
    <t>Кремлевская 300</t>
  </si>
  <si>
    <t>Кол-во мест</t>
  </si>
  <si>
    <t>телефон:  +7 (919) 366 0219;  +7(992)006 39 93</t>
  </si>
  <si>
    <t>Классическая 100</t>
  </si>
  <si>
    <t>Классическая 130</t>
  </si>
  <si>
    <t>Классическая 150</t>
  </si>
  <si>
    <t>Классическая 180</t>
  </si>
  <si>
    <t>Классическая 220</t>
  </si>
  <si>
    <t>Классическая 250</t>
  </si>
  <si>
    <t>Классическая 400</t>
  </si>
  <si>
    <t>Герцогиня 120</t>
  </si>
  <si>
    <t>Герцогиня 150</t>
  </si>
  <si>
    <t>Герцогиня 180</t>
  </si>
  <si>
    <t>Герцогиня 210</t>
  </si>
  <si>
    <t>Герцогиня 250</t>
  </si>
  <si>
    <t>Принцесса 100</t>
  </si>
  <si>
    <t>Принцесса 140</t>
  </si>
  <si>
    <t>Принцесса 160</t>
  </si>
  <si>
    <t>Принцесса 180</t>
  </si>
  <si>
    <t>Принцесса 200</t>
  </si>
  <si>
    <t>Императрица белоснежная 150</t>
  </si>
  <si>
    <t>Императрица белоснежная 180</t>
  </si>
  <si>
    <t>Императрица белоснежная 220</t>
  </si>
  <si>
    <t>Императрица белоснежная 250</t>
  </si>
  <si>
    <t>Императрица белоснежная 300</t>
  </si>
  <si>
    <t>Императрица премиум 100</t>
  </si>
  <si>
    <t>Императрица премиум 120</t>
  </si>
  <si>
    <t>Императрица премиум 150</t>
  </si>
  <si>
    <t>Императрица премиум 180</t>
  </si>
  <si>
    <t>Императрица премиум 220</t>
  </si>
  <si>
    <t>Императрица премиум 250</t>
  </si>
  <si>
    <t>Императрица премиум 300</t>
  </si>
  <si>
    <t>Императрица белая 100</t>
  </si>
  <si>
    <t>Императрица белая 120</t>
  </si>
  <si>
    <t>Императрица белая 150</t>
  </si>
  <si>
    <t>Императрица белая 180</t>
  </si>
  <si>
    <t>Императрица белая 220</t>
  </si>
  <si>
    <t>Императрица белая 250</t>
  </si>
  <si>
    <t>Императрица белая 300</t>
  </si>
  <si>
    <t>Элитная с декором 150</t>
  </si>
  <si>
    <t>Элитная с декором 180</t>
  </si>
  <si>
    <t>Элитная с декором 220</t>
  </si>
  <si>
    <t>Элитная с декором 250</t>
  </si>
  <si>
    <t>Сосна иней 140</t>
  </si>
  <si>
    <t>Сосна иней 180</t>
  </si>
  <si>
    <t>Сосна иней 220</t>
  </si>
  <si>
    <t>Австрийская 150</t>
  </si>
  <si>
    <t>Австрийская 180</t>
  </si>
  <si>
    <t>Австрийская 250</t>
  </si>
  <si>
    <t>Австрийская 270</t>
  </si>
  <si>
    <t>Австрийская 300</t>
  </si>
  <si>
    <t>Искусственные елки (производство)</t>
  </si>
  <si>
    <t>Новогодняя с ягодами и снегом (ПВХ+силикон) 120</t>
  </si>
  <si>
    <t>Новогодняя с ягодами и снегом (ПВХ+силикон) 150</t>
  </si>
  <si>
    <t>Новогодняя с ягодами и снегом (ПВХ+силикон) 180</t>
  </si>
  <si>
    <t>Новогодняя с ягодами и снегом (ПВХ+силикон) 210</t>
  </si>
  <si>
    <t>Новогодняя с ягодами и снегом (ПВХ+силикон) 240</t>
  </si>
  <si>
    <t>Новогодняя с ягодами (ПВХ+силикон) 120</t>
  </si>
  <si>
    <t>Новогодняя с ягодами (ПВХ+силикон) 150</t>
  </si>
  <si>
    <t>Новогодняя с ягодами (ПВХ+силикон) 180</t>
  </si>
  <si>
    <t>Новогодняя с ягодами (ПВХ+силикон) 210</t>
  </si>
  <si>
    <t>Новогодняя с ягодами (ПВХ+силикон) 240</t>
  </si>
  <si>
    <t>Искусственные елки с напылением снег 120</t>
  </si>
  <si>
    <t>Искусственные елки с напылением снег 180</t>
  </si>
  <si>
    <t>Искусственные елки с напылением снег 210</t>
  </si>
  <si>
    <t>Искусственные елки с напылением снег 240</t>
  </si>
  <si>
    <t>Искусственные елки с напылением снег 300</t>
  </si>
  <si>
    <t>Кол-во в упаковке</t>
  </si>
  <si>
    <t>Ель Литая (Голубая) силикон 120</t>
  </si>
  <si>
    <t>Ель Литая (Голубая) силикон 150</t>
  </si>
  <si>
    <t>Ель Литая (Голубая) силикон 180</t>
  </si>
  <si>
    <t>Ель Литая (Голубая) силикон 210</t>
  </si>
  <si>
    <t>Ель Литая (Зеленая) силикон 150</t>
  </si>
  <si>
    <t>Ель Литая (Зеленая) силикон 180</t>
  </si>
  <si>
    <t>Ель Литая (Зеленая) силикон 210</t>
  </si>
  <si>
    <t>Ель Литая (Зеленая) силикон 240</t>
  </si>
  <si>
    <t xml:space="preserve">Ель Литая (Голубая) силикон 240 </t>
  </si>
  <si>
    <t xml:space="preserve">Ель Литая (Зеленая) силикон 120 </t>
  </si>
  <si>
    <t>Ель Литая Норвежска силикон 120</t>
  </si>
  <si>
    <t>Ель Литая Норвежска силикон 150</t>
  </si>
  <si>
    <t>Ель Литая Норвежска силикон 180</t>
  </si>
  <si>
    <t xml:space="preserve">Ель Литая Норвежска силикон 240 </t>
  </si>
  <si>
    <t>Ель Литая Норвежска силикон 210</t>
  </si>
  <si>
    <t>Зубатка декор (ягоды, шишки) силикон  120</t>
  </si>
  <si>
    <t>Зубатка декор (ягоды, шишки) силикон 150</t>
  </si>
  <si>
    <t>Зубатка декор (ягоды, шишки) силикон 180</t>
  </si>
  <si>
    <t>Зубатка декор (ягоды, шишки) силикон  210</t>
  </si>
  <si>
    <t>Нал от 100000</t>
  </si>
  <si>
    <t>Нал от 300000</t>
  </si>
  <si>
    <t>Версальская ПВХ (напыление снег, шишки) 150</t>
  </si>
  <si>
    <t>Версальская ПВХ (напыление снег, шишки) 180</t>
  </si>
  <si>
    <t>Версальская ПВХ (напыление снег, шишки) 210</t>
  </si>
  <si>
    <t>Версальская ПВХ (напыление снег, шишки) 240</t>
  </si>
  <si>
    <t>Версальская ПВХ (шишки) 150</t>
  </si>
  <si>
    <t>Версальская ПВХ (шишки) 180</t>
  </si>
  <si>
    <t>Версальская ПВХ (шишки) 210</t>
  </si>
  <si>
    <t>Русская елка (литая) 120</t>
  </si>
  <si>
    <t>Русская елка (литая) 150</t>
  </si>
  <si>
    <t>Русская елка (литая) 180</t>
  </si>
  <si>
    <t>Русская елка (литая) 210</t>
  </si>
  <si>
    <t>Русская елка (литая) 240</t>
  </si>
  <si>
    <t>Внимание: цены указаны за наличный расчет, при оплате через расчетный счет +6%</t>
  </si>
  <si>
    <t>Нал от 30000</t>
  </si>
  <si>
    <t>Австрийская 210</t>
  </si>
  <si>
    <t>Кремлевская 210</t>
  </si>
  <si>
    <t>Принцесса белоснежная 120</t>
  </si>
  <si>
    <t>Принцесса белоснежная 150</t>
  </si>
  <si>
    <t>Принцесса белоснежная 180</t>
  </si>
  <si>
    <t>Принцесса белоснежная 220</t>
  </si>
  <si>
    <t>Императрица зеленые кончики 120</t>
  </si>
  <si>
    <t>Императрица зеленые кончики 150</t>
  </si>
  <si>
    <t>Императрица зеленые кончики 180</t>
  </si>
  <si>
    <t>Императрица зеленые кончики 220</t>
  </si>
  <si>
    <t>Императрица зеленые кончики 250</t>
  </si>
  <si>
    <t>Императрица зеленые кончики 300</t>
  </si>
  <si>
    <t>Лесная сказка 210</t>
  </si>
  <si>
    <t>Лесная сказка 230</t>
  </si>
  <si>
    <t>Лесная сказка 180</t>
  </si>
  <si>
    <t>email:info@iskusstvennye-elki-optom.ru</t>
  </si>
  <si>
    <t>ИНН 663005230960</t>
  </si>
  <si>
    <t>Версальская ПВХ (шишки) 240</t>
  </si>
  <si>
    <t>Сосна заснеженная 150</t>
  </si>
  <si>
    <t>Сосна заснеженная 180</t>
  </si>
  <si>
    <t>Сосна заснеженная 210</t>
  </si>
  <si>
    <t>Сосна заснеженная 240</t>
  </si>
  <si>
    <t>Искусственные елки с напылением снег 90 (10шт)</t>
  </si>
  <si>
    <t>ИП "Лебедев Д.А"</t>
  </si>
  <si>
    <t>Нал от 10000</t>
  </si>
  <si>
    <t>Сумма нал от 10000</t>
  </si>
  <si>
    <t>Сумма нал от 30000</t>
  </si>
  <si>
    <t>Сумма нал от 100000</t>
  </si>
  <si>
    <t>Искусственные елки (КИТАЙ) цены 2021 года.</t>
  </si>
  <si>
    <t>Елка Заснеженная 180</t>
  </si>
  <si>
    <t>Елка Заснеженная 210</t>
  </si>
  <si>
    <t>Русская елка (комбинированная) 120</t>
  </si>
  <si>
    <t>Русская елка (комбинированная) 150</t>
  </si>
  <si>
    <t>Русская елка (комбинированная) 180</t>
  </si>
  <si>
    <t>Русская елка (комбинированная) 210</t>
  </si>
  <si>
    <t>Русская елка (комбинированная) 240</t>
  </si>
  <si>
    <t>Зимняя сказка 120</t>
  </si>
  <si>
    <t>Зимняя сказка 150</t>
  </si>
  <si>
    <t>Зимняя сказка 180</t>
  </si>
  <si>
    <t>Зимняя сказка 210</t>
  </si>
  <si>
    <t>Зимняя сказка 240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</si>
</sst>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</font>
    <font>
      <sz val="12"/>
      <color indexed="26"/>
      <name val="Calibri"/>
      <family val="2"/>
    </font>
    <font>
      <u/>
      <sz val="8"/>
      <color theme="10"/>
      <name val="Arial"/>
      <family val="2"/>
    </font>
    <font>
      <b/>
      <sz val="12"/>
      <color indexed="26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sz val="20"/>
      <name val="Calibri"/>
      <family val="2"/>
    </font>
    <font>
      <sz val="12"/>
      <name val="Calibri"/>
      <family val="2"/>
      <charset val="204"/>
    </font>
    <font>
      <sz val="12"/>
      <color rgb="FF0C0E3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0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164" fontId="3" fillId="0" borderId="0" xfId="0" applyNumberFormat="1" applyFont="1" applyAlignment="1" applyProtection="1">
      <protection locked="0"/>
    </xf>
    <xf numFmtId="0" fontId="4" fillId="0" borderId="0" xfId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1" fontId="8" fillId="0" borderId="4" xfId="0" applyNumberFormat="1" applyFont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right" vertical="center"/>
    </xf>
    <xf numFmtId="165" fontId="2" fillId="0" borderId="3" xfId="0" applyNumberFormat="1" applyFont="1" applyBorder="1" applyAlignment="1" applyProtection="1">
      <alignment horizontal="right" vertical="center"/>
    </xf>
    <xf numFmtId="1" fontId="2" fillId="0" borderId="3" xfId="0" applyNumberFormat="1" applyFont="1" applyFill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right" vertical="center"/>
    </xf>
    <xf numFmtId="0" fontId="0" fillId="0" borderId="3" xfId="0" applyBorder="1" applyProtection="1">
      <protection locked="0"/>
    </xf>
    <xf numFmtId="0" fontId="12" fillId="0" borderId="0" xfId="0" applyNumberFormat="1" applyFont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  <protection locked="0"/>
    </xf>
    <xf numFmtId="0" fontId="7" fillId="3" borderId="5" xfId="0" applyNumberFormat="1" applyFont="1" applyFill="1" applyBorder="1" applyAlignment="1" applyProtection="1">
      <protection locked="0"/>
    </xf>
    <xf numFmtId="0" fontId="11" fillId="3" borderId="5" xfId="0" applyNumberFormat="1" applyFont="1" applyFill="1" applyBorder="1" applyAlignment="1" applyProtection="1">
      <protection locked="0"/>
    </xf>
    <xf numFmtId="1" fontId="7" fillId="3" borderId="6" xfId="0" applyNumberFormat="1" applyFont="1" applyFill="1" applyBorder="1" applyAlignment="1" applyProtection="1">
      <alignment horizontal="left"/>
      <protection locked="0"/>
    </xf>
    <xf numFmtId="165" fontId="7" fillId="3" borderId="6" xfId="0" applyNumberFormat="1" applyFont="1" applyFill="1" applyBorder="1" applyAlignment="1" applyProtection="1">
      <alignment horizontal="left"/>
      <protection locked="0"/>
    </xf>
    <xf numFmtId="2" fontId="7" fillId="3" borderId="6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1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left" wrapText="1"/>
      <protection locked="0"/>
    </xf>
    <xf numFmtId="0" fontId="0" fillId="3" borderId="6" xfId="0" applyFill="1" applyBorder="1" applyProtection="1"/>
    <xf numFmtId="0" fontId="0" fillId="3" borderId="9" xfId="0" applyFill="1" applyBorder="1" applyProtection="1"/>
    <xf numFmtId="1" fontId="7" fillId="3" borderId="11" xfId="0" applyNumberFormat="1" applyFont="1" applyFill="1" applyBorder="1" applyAlignment="1" applyProtection="1">
      <alignment horizontal="left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Protection="1">
      <protection locked="0"/>
    </xf>
    <xf numFmtId="164" fontId="2" fillId="2" borderId="8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Border="1" applyAlignment="1" applyProtection="1">
      <alignment horizontal="left" vertical="center" wrapText="1"/>
    </xf>
    <xf numFmtId="164" fontId="7" fillId="3" borderId="13" xfId="0" applyNumberFormat="1" applyFont="1" applyFill="1" applyBorder="1" applyAlignment="1" applyProtection="1">
      <alignment horizontal="left"/>
      <protection locked="0"/>
    </xf>
    <xf numFmtId="0" fontId="0" fillId="3" borderId="13" xfId="0" applyFill="1" applyBorder="1" applyProtection="1"/>
    <xf numFmtId="1" fontId="0" fillId="0" borderId="3" xfId="0" applyNumberFormat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0" fillId="6" borderId="3" xfId="0" applyFill="1" applyBorder="1" applyProtection="1">
      <protection locked="0"/>
    </xf>
    <xf numFmtId="0" fontId="9" fillId="0" borderId="0" xfId="0" applyFont="1" applyProtection="1">
      <protection locked="0"/>
    </xf>
    <xf numFmtId="0" fontId="0" fillId="0" borderId="3" xfId="0" applyFill="1" applyBorder="1" applyProtection="1">
      <protection locked="0"/>
    </xf>
    <xf numFmtId="0" fontId="13" fillId="0" borderId="14" xfId="0" applyFont="1" applyFill="1" applyBorder="1" applyAlignment="1">
      <alignment horizontal="left" vertical="top" wrapText="1"/>
    </xf>
    <xf numFmtId="0" fontId="10" fillId="3" borderId="15" xfId="0" applyFont="1" applyFill="1" applyBorder="1" applyProtection="1"/>
    <xf numFmtId="0" fontId="0" fillId="3" borderId="15" xfId="0" applyFill="1" applyBorder="1" applyAlignment="1" applyProtection="1">
      <alignment wrapText="1"/>
    </xf>
    <xf numFmtId="0" fontId="0" fillId="3" borderId="15" xfId="0" applyFill="1" applyBorder="1" applyProtection="1"/>
    <xf numFmtId="0" fontId="14" fillId="0" borderId="0" xfId="0" applyFont="1"/>
    <xf numFmtId="0" fontId="0" fillId="3" borderId="16" xfId="0" applyFill="1" applyBorder="1" applyProtection="1"/>
    <xf numFmtId="0" fontId="0" fillId="3" borderId="17" xfId="0" applyFill="1" applyBorder="1" applyProtection="1"/>
    <xf numFmtId="0" fontId="0" fillId="3" borderId="11" xfId="0" applyFill="1" applyBorder="1" applyProtection="1"/>
    <xf numFmtId="0" fontId="6" fillId="0" borderId="1" xfId="0" applyNumberFormat="1" applyFont="1" applyBorder="1" applyAlignment="1" applyProtection="1">
      <alignment horizontal="center" vertical="center" wrapText="1"/>
    </xf>
    <xf numFmtId="0" fontId="0" fillId="5" borderId="0" xfId="0" applyFill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6" fillId="0" borderId="12" xfId="0" applyNumberFormat="1" applyFont="1" applyBorder="1" applyAlignment="1" applyProtection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</xf>
    <xf numFmtId="1" fontId="0" fillId="0" borderId="0" xfId="0" applyNumberFormat="1" applyProtection="1">
      <protection locked="0"/>
    </xf>
    <xf numFmtId="1" fontId="2" fillId="0" borderId="7" xfId="0" applyNumberFormat="1" applyFont="1" applyFill="1" applyBorder="1" applyAlignment="1" applyProtection="1">
      <alignment horizontal="right" vertical="center"/>
    </xf>
    <xf numFmtId="1" fontId="2" fillId="0" borderId="7" xfId="0" applyNumberFormat="1" applyFont="1" applyBorder="1" applyAlignment="1" applyProtection="1">
      <alignment horizontal="right" vertical="center"/>
    </xf>
    <xf numFmtId="1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>
      <selection activeCell="K137" sqref="K137"/>
    </sheetView>
  </sheetViews>
  <sheetFormatPr defaultColWidth="8.85546875" defaultRowHeight="15"/>
  <cols>
    <col min="1" max="1" width="3" style="2" customWidth="1"/>
    <col min="2" max="2" width="4.28515625" style="2" customWidth="1"/>
    <col min="3" max="3" width="49" style="2" customWidth="1"/>
    <col min="4" max="4" width="9.140625" style="17"/>
    <col min="5" max="5" width="10.28515625" style="2" customWidth="1"/>
    <col min="6" max="6" width="9.140625" style="2" customWidth="1"/>
    <col min="7" max="7" width="13.140625" style="2" customWidth="1"/>
    <col min="8" max="14" width="12.7109375" style="2" customWidth="1"/>
    <col min="15" max="16384" width="8.85546875" style="2"/>
  </cols>
  <sheetData>
    <row r="1" spans="1:14" ht="18.75" customHeight="1">
      <c r="A1" s="1"/>
      <c r="B1" s="46" t="s">
        <v>135</v>
      </c>
      <c r="C1" s="40"/>
      <c r="D1" s="51" t="s">
        <v>110</v>
      </c>
      <c r="E1" s="51"/>
      <c r="F1" s="51"/>
      <c r="G1" s="51"/>
      <c r="H1" s="51"/>
      <c r="I1" s="51"/>
      <c r="L1" s="16"/>
      <c r="M1" s="33"/>
      <c r="N1" s="16"/>
    </row>
    <row r="2" spans="1:14" ht="18.75" customHeight="1">
      <c r="A2" s="1"/>
      <c r="B2" s="2" t="s">
        <v>128</v>
      </c>
      <c r="D2" s="51"/>
      <c r="E2" s="51"/>
      <c r="F2" s="51"/>
      <c r="G2" s="51"/>
      <c r="H2" s="51"/>
      <c r="I2" s="51"/>
      <c r="L2" s="16"/>
      <c r="M2" s="33"/>
      <c r="N2" s="16"/>
    </row>
    <row r="3" spans="1:14" ht="15.75">
      <c r="A3" s="1"/>
      <c r="B3" s="1" t="s">
        <v>11</v>
      </c>
      <c r="D3" s="51"/>
      <c r="E3" s="51"/>
      <c r="F3" s="51"/>
      <c r="G3" s="51"/>
      <c r="H3" s="51"/>
      <c r="I3" s="51"/>
      <c r="L3" s="3"/>
      <c r="M3" s="3"/>
      <c r="N3" s="3"/>
    </row>
    <row r="4" spans="1:14" ht="16.5" thickBot="1">
      <c r="A4" s="1"/>
      <c r="B4" s="1" t="s">
        <v>127</v>
      </c>
      <c r="C4" s="4"/>
      <c r="D4" s="23"/>
      <c r="E4" s="1"/>
      <c r="F4" s="5"/>
      <c r="G4" s="5"/>
      <c r="H4" s="1"/>
      <c r="I4" s="1"/>
      <c r="J4" s="1"/>
      <c r="K4" s="1"/>
      <c r="L4" s="6"/>
      <c r="M4" s="6"/>
      <c r="N4" s="6"/>
    </row>
    <row r="5" spans="1:14" s="1" customFormat="1" ht="29.45" customHeight="1" thickBot="1">
      <c r="B5" s="50" t="s">
        <v>0</v>
      </c>
      <c r="C5" s="52" t="s">
        <v>1</v>
      </c>
      <c r="D5" s="13" t="s">
        <v>2</v>
      </c>
      <c r="E5" s="50" t="s">
        <v>76</v>
      </c>
      <c r="F5" s="13" t="s">
        <v>10</v>
      </c>
      <c r="G5" s="50" t="s">
        <v>136</v>
      </c>
      <c r="H5" s="50" t="s">
        <v>111</v>
      </c>
      <c r="I5" s="50" t="s">
        <v>96</v>
      </c>
      <c r="J5" s="50" t="s">
        <v>97</v>
      </c>
      <c r="K5" s="13" t="s">
        <v>137</v>
      </c>
      <c r="L5" s="13" t="s">
        <v>138</v>
      </c>
      <c r="M5" s="13" t="s">
        <v>139</v>
      </c>
      <c r="N5" s="13" t="s">
        <v>138</v>
      </c>
    </row>
    <row r="6" spans="1:14" s="1" customFormat="1" ht="15.75" thickBot="1">
      <c r="B6" s="50"/>
      <c r="C6" s="53"/>
      <c r="D6" s="30">
        <f>D$143</f>
        <v>0</v>
      </c>
      <c r="E6" s="54"/>
      <c r="F6" s="30">
        <f>F$143</f>
        <v>0</v>
      </c>
      <c r="G6" s="50"/>
      <c r="H6" s="50"/>
      <c r="I6" s="50"/>
      <c r="J6" s="50"/>
      <c r="K6" s="30">
        <f>K$143</f>
        <v>0</v>
      </c>
      <c r="L6" s="30">
        <f>L$143</f>
        <v>0</v>
      </c>
      <c r="M6" s="30">
        <f>M$143</f>
        <v>0</v>
      </c>
      <c r="N6" s="30">
        <f>N$143</f>
        <v>0</v>
      </c>
    </row>
    <row r="7" spans="1:14" ht="15.75">
      <c r="A7" s="1"/>
      <c r="B7" s="18"/>
      <c r="C7" s="19" t="s">
        <v>60</v>
      </c>
      <c r="D7" s="29"/>
      <c r="E7" s="20"/>
      <c r="F7" s="21"/>
      <c r="G7" s="21"/>
      <c r="H7" s="22"/>
      <c r="I7" s="22"/>
      <c r="J7" s="22"/>
      <c r="K7" s="22"/>
      <c r="L7" s="27"/>
      <c r="M7" s="35"/>
      <c r="N7" s="34"/>
    </row>
    <row r="8" spans="1:14" ht="15.75">
      <c r="B8" s="9">
        <v>1</v>
      </c>
      <c r="C8" s="38" t="s">
        <v>12</v>
      </c>
      <c r="D8" s="24"/>
      <c r="E8" s="10">
        <v>1</v>
      </c>
      <c r="F8" s="11">
        <f t="shared" ref="F8:F57" si="0">D8/E8</f>
        <v>0</v>
      </c>
      <c r="G8" s="36">
        <v>1250</v>
      </c>
      <c r="H8" s="10">
        <v>1200</v>
      </c>
      <c r="I8" s="10">
        <v>1150</v>
      </c>
      <c r="J8" s="10">
        <v>1100</v>
      </c>
      <c r="K8" s="14">
        <f>G8*D8</f>
        <v>0</v>
      </c>
      <c r="L8" s="14">
        <f>H8*D8</f>
        <v>0</v>
      </c>
      <c r="M8" s="14">
        <f>I8*D8</f>
        <v>0</v>
      </c>
      <c r="N8" s="14">
        <f>J8*D8</f>
        <v>0</v>
      </c>
    </row>
    <row r="9" spans="1:14" ht="15.75">
      <c r="B9" s="9">
        <v>2</v>
      </c>
      <c r="C9" s="38" t="s">
        <v>13</v>
      </c>
      <c r="D9" s="24"/>
      <c r="E9" s="10">
        <v>1</v>
      </c>
      <c r="F9" s="11">
        <f t="shared" si="0"/>
        <v>0</v>
      </c>
      <c r="G9" s="36">
        <v>1500</v>
      </c>
      <c r="H9" s="10">
        <v>1440</v>
      </c>
      <c r="I9" s="10">
        <v>1380</v>
      </c>
      <c r="J9" s="10">
        <v>1320</v>
      </c>
      <c r="K9" s="14">
        <f t="shared" ref="K9:K70" si="1">G9*D9</f>
        <v>0</v>
      </c>
      <c r="L9" s="14">
        <f t="shared" ref="L9:L48" si="2">H9*D9</f>
        <v>0</v>
      </c>
      <c r="M9" s="14">
        <f t="shared" ref="M9:M66" si="3">I9*D9</f>
        <v>0</v>
      </c>
      <c r="N9" s="14">
        <f t="shared" ref="N9:N66" si="4">J9*D9</f>
        <v>0</v>
      </c>
    </row>
    <row r="10" spans="1:14" ht="15.75">
      <c r="B10" s="9">
        <v>3</v>
      </c>
      <c r="C10" s="38" t="s">
        <v>14</v>
      </c>
      <c r="D10" s="24"/>
      <c r="E10" s="10">
        <v>1</v>
      </c>
      <c r="F10" s="11">
        <f t="shared" si="0"/>
        <v>0</v>
      </c>
      <c r="G10" s="36">
        <v>2125</v>
      </c>
      <c r="H10" s="10">
        <v>2040</v>
      </c>
      <c r="I10" s="10">
        <v>1955</v>
      </c>
      <c r="J10" s="10">
        <v>1870</v>
      </c>
      <c r="K10" s="14">
        <f t="shared" si="1"/>
        <v>0</v>
      </c>
      <c r="L10" s="14">
        <f t="shared" si="2"/>
        <v>0</v>
      </c>
      <c r="M10" s="14">
        <f t="shared" si="3"/>
        <v>0</v>
      </c>
      <c r="N10" s="14">
        <f t="shared" si="4"/>
        <v>0</v>
      </c>
    </row>
    <row r="11" spans="1:14" ht="15.75">
      <c r="B11" s="9">
        <v>4</v>
      </c>
      <c r="C11" s="38" t="s">
        <v>15</v>
      </c>
      <c r="D11" s="24"/>
      <c r="E11" s="10">
        <v>1</v>
      </c>
      <c r="F11" s="11">
        <f t="shared" si="0"/>
        <v>0</v>
      </c>
      <c r="G11" s="36">
        <v>3000</v>
      </c>
      <c r="H11" s="10">
        <v>2880</v>
      </c>
      <c r="I11" s="10">
        <v>2760</v>
      </c>
      <c r="J11" s="10">
        <v>2640</v>
      </c>
      <c r="K11" s="14">
        <f t="shared" si="1"/>
        <v>0</v>
      </c>
      <c r="L11" s="14">
        <f t="shared" si="2"/>
        <v>0</v>
      </c>
      <c r="M11" s="14">
        <f t="shared" si="3"/>
        <v>0</v>
      </c>
      <c r="N11" s="14">
        <f t="shared" si="4"/>
        <v>0</v>
      </c>
    </row>
    <row r="12" spans="1:14" ht="15.75">
      <c r="B12" s="9">
        <v>5</v>
      </c>
      <c r="C12" s="38" t="s">
        <v>16</v>
      </c>
      <c r="D12" s="24"/>
      <c r="E12" s="10">
        <v>1</v>
      </c>
      <c r="F12" s="11">
        <f t="shared" si="0"/>
        <v>0</v>
      </c>
      <c r="G12" s="36">
        <v>4250</v>
      </c>
      <c r="H12" s="10">
        <v>4080</v>
      </c>
      <c r="I12" s="10">
        <v>3910</v>
      </c>
      <c r="J12" s="10">
        <v>3740</v>
      </c>
      <c r="K12" s="14">
        <f t="shared" si="1"/>
        <v>0</v>
      </c>
      <c r="L12" s="14">
        <f t="shared" si="2"/>
        <v>0</v>
      </c>
      <c r="M12" s="14">
        <f t="shared" si="3"/>
        <v>0</v>
      </c>
      <c r="N12" s="14">
        <f t="shared" si="4"/>
        <v>0</v>
      </c>
    </row>
    <row r="13" spans="1:14" ht="15.75">
      <c r="B13" s="9">
        <v>6</v>
      </c>
      <c r="C13" s="38" t="s">
        <v>17</v>
      </c>
      <c r="D13" s="24"/>
      <c r="E13" s="10">
        <v>1</v>
      </c>
      <c r="F13" s="11">
        <f t="shared" si="0"/>
        <v>0</v>
      </c>
      <c r="G13" s="36">
        <v>5875</v>
      </c>
      <c r="H13" s="10">
        <v>5640</v>
      </c>
      <c r="I13" s="10">
        <v>5405</v>
      </c>
      <c r="J13" s="10">
        <v>5170</v>
      </c>
      <c r="K13" s="14">
        <f t="shared" si="1"/>
        <v>0</v>
      </c>
      <c r="L13" s="14">
        <f t="shared" si="2"/>
        <v>0</v>
      </c>
      <c r="M13" s="14">
        <f t="shared" si="3"/>
        <v>0</v>
      </c>
      <c r="N13" s="14">
        <f t="shared" si="4"/>
        <v>0</v>
      </c>
    </row>
    <row r="14" spans="1:14" ht="15.75">
      <c r="B14" s="9">
        <v>8</v>
      </c>
      <c r="C14" s="38" t="s">
        <v>18</v>
      </c>
      <c r="D14" s="24"/>
      <c r="E14" s="10">
        <v>1</v>
      </c>
      <c r="F14" s="11">
        <f t="shared" si="0"/>
        <v>0</v>
      </c>
      <c r="G14" s="36">
        <v>28750</v>
      </c>
      <c r="H14" s="12">
        <v>27600</v>
      </c>
      <c r="I14" s="10">
        <v>26450</v>
      </c>
      <c r="J14" s="10">
        <v>25300</v>
      </c>
      <c r="K14" s="14">
        <f t="shared" si="1"/>
        <v>0</v>
      </c>
      <c r="L14" s="14">
        <f t="shared" si="2"/>
        <v>0</v>
      </c>
      <c r="M14" s="14">
        <f t="shared" si="3"/>
        <v>0</v>
      </c>
      <c r="N14" s="14">
        <f t="shared" si="4"/>
        <v>0</v>
      </c>
    </row>
    <row r="15" spans="1:14" ht="15.75">
      <c r="B15" s="9">
        <v>9</v>
      </c>
      <c r="C15" s="38" t="s">
        <v>19</v>
      </c>
      <c r="D15" s="24"/>
      <c r="E15" s="10">
        <v>1</v>
      </c>
      <c r="F15" s="11">
        <f t="shared" ref="F15:F20" si="5">D15/E15</f>
        <v>0</v>
      </c>
      <c r="G15" s="36">
        <v>1937.5</v>
      </c>
      <c r="H15" s="12">
        <v>1860</v>
      </c>
      <c r="I15" s="10">
        <v>1782.5</v>
      </c>
      <c r="J15" s="10">
        <v>1705</v>
      </c>
      <c r="K15" s="14">
        <f t="shared" si="1"/>
        <v>0</v>
      </c>
      <c r="L15" s="14">
        <f t="shared" si="2"/>
        <v>0</v>
      </c>
      <c r="M15" s="14">
        <f t="shared" si="3"/>
        <v>0</v>
      </c>
      <c r="N15" s="14">
        <f t="shared" si="4"/>
        <v>0</v>
      </c>
    </row>
    <row r="16" spans="1:14" ht="15.75">
      <c r="B16" s="9">
        <v>10</v>
      </c>
      <c r="C16" s="38" t="s">
        <v>20</v>
      </c>
      <c r="D16" s="24"/>
      <c r="E16" s="10">
        <v>1</v>
      </c>
      <c r="F16" s="11">
        <f t="shared" si="5"/>
        <v>0</v>
      </c>
      <c r="G16" s="36">
        <v>2750</v>
      </c>
      <c r="H16" s="12">
        <v>2640</v>
      </c>
      <c r="I16" s="10">
        <v>2530</v>
      </c>
      <c r="J16" s="10">
        <v>2420</v>
      </c>
      <c r="K16" s="14">
        <f t="shared" si="1"/>
        <v>0</v>
      </c>
      <c r="L16" s="14">
        <f t="shared" si="2"/>
        <v>0</v>
      </c>
      <c r="M16" s="14">
        <f t="shared" si="3"/>
        <v>0</v>
      </c>
      <c r="N16" s="14">
        <f t="shared" si="4"/>
        <v>0</v>
      </c>
    </row>
    <row r="17" spans="2:14" ht="15.75">
      <c r="B17" s="9">
        <v>11</v>
      </c>
      <c r="C17" s="38" t="s">
        <v>21</v>
      </c>
      <c r="D17" s="24"/>
      <c r="E17" s="10">
        <v>1</v>
      </c>
      <c r="F17" s="11">
        <f t="shared" si="5"/>
        <v>0</v>
      </c>
      <c r="G17" s="36">
        <v>3625</v>
      </c>
      <c r="H17" s="12">
        <v>3480</v>
      </c>
      <c r="I17" s="10">
        <v>3335</v>
      </c>
      <c r="J17" s="10">
        <v>3190</v>
      </c>
      <c r="K17" s="14">
        <f t="shared" si="1"/>
        <v>0</v>
      </c>
      <c r="L17" s="14">
        <f>H17*D17</f>
        <v>0</v>
      </c>
      <c r="M17" s="14">
        <f t="shared" si="3"/>
        <v>0</v>
      </c>
      <c r="N17" s="14">
        <f t="shared" si="4"/>
        <v>0</v>
      </c>
    </row>
    <row r="18" spans="2:14" ht="15.75">
      <c r="B18" s="9">
        <v>12</v>
      </c>
      <c r="C18" s="38" t="s">
        <v>22</v>
      </c>
      <c r="D18" s="24"/>
      <c r="E18" s="10">
        <v>1</v>
      </c>
      <c r="F18" s="11">
        <f t="shared" si="5"/>
        <v>0</v>
      </c>
      <c r="G18" s="36">
        <v>5375</v>
      </c>
      <c r="H18" s="12">
        <v>5160</v>
      </c>
      <c r="I18" s="10">
        <v>4945</v>
      </c>
      <c r="J18" s="10">
        <v>4730</v>
      </c>
      <c r="K18" s="14">
        <f t="shared" si="1"/>
        <v>0</v>
      </c>
      <c r="L18" s="14">
        <f t="shared" si="2"/>
        <v>0</v>
      </c>
      <c r="M18" s="14">
        <f t="shared" si="3"/>
        <v>0</v>
      </c>
      <c r="N18" s="14">
        <f t="shared" si="4"/>
        <v>0</v>
      </c>
    </row>
    <row r="19" spans="2:14" ht="15.75">
      <c r="B19" s="9">
        <v>13</v>
      </c>
      <c r="C19" s="38" t="s">
        <v>23</v>
      </c>
      <c r="D19" s="24"/>
      <c r="E19" s="10">
        <v>1</v>
      </c>
      <c r="F19" s="11">
        <f t="shared" si="5"/>
        <v>0</v>
      </c>
      <c r="G19" s="36">
        <v>7750</v>
      </c>
      <c r="H19" s="12">
        <v>7440</v>
      </c>
      <c r="I19" s="10">
        <v>7130</v>
      </c>
      <c r="J19" s="10">
        <v>6820</v>
      </c>
      <c r="K19" s="14">
        <f t="shared" si="1"/>
        <v>0</v>
      </c>
      <c r="L19" s="14">
        <f t="shared" si="2"/>
        <v>0</v>
      </c>
      <c r="M19" s="14">
        <f t="shared" si="3"/>
        <v>0</v>
      </c>
      <c r="N19" s="14">
        <f t="shared" si="4"/>
        <v>0</v>
      </c>
    </row>
    <row r="20" spans="2:14" ht="15.75">
      <c r="B20" s="9">
        <v>14.318181818181801</v>
      </c>
      <c r="C20" s="38" t="s">
        <v>24</v>
      </c>
      <c r="D20" s="24"/>
      <c r="E20" s="10">
        <v>1</v>
      </c>
      <c r="F20" s="11">
        <f t="shared" si="5"/>
        <v>0</v>
      </c>
      <c r="G20" s="36">
        <v>1375</v>
      </c>
      <c r="H20" s="12">
        <v>1320</v>
      </c>
      <c r="I20" s="10">
        <v>1265</v>
      </c>
      <c r="J20" s="10">
        <v>1210</v>
      </c>
      <c r="K20" s="14">
        <f t="shared" si="1"/>
        <v>0</v>
      </c>
      <c r="L20" s="14">
        <f t="shared" si="2"/>
        <v>0</v>
      </c>
      <c r="M20" s="14">
        <f t="shared" si="3"/>
        <v>0</v>
      </c>
      <c r="N20" s="14">
        <f t="shared" si="4"/>
        <v>0</v>
      </c>
    </row>
    <row r="21" spans="2:14" ht="15.75">
      <c r="B21" s="9">
        <v>15.444055944055901</v>
      </c>
      <c r="C21" s="38" t="s">
        <v>25</v>
      </c>
      <c r="D21" s="24"/>
      <c r="E21" s="10">
        <v>1</v>
      </c>
      <c r="F21" s="11">
        <f t="shared" si="0"/>
        <v>0</v>
      </c>
      <c r="G21" s="36">
        <v>1875</v>
      </c>
      <c r="H21" s="12">
        <v>1800</v>
      </c>
      <c r="I21" s="10">
        <v>1725</v>
      </c>
      <c r="J21" s="10">
        <v>1650</v>
      </c>
      <c r="K21" s="14">
        <f t="shared" si="1"/>
        <v>0</v>
      </c>
      <c r="L21" s="14">
        <f t="shared" si="2"/>
        <v>0</v>
      </c>
      <c r="M21" s="14">
        <f t="shared" si="3"/>
        <v>0</v>
      </c>
      <c r="N21" s="14">
        <f t="shared" si="4"/>
        <v>0</v>
      </c>
    </row>
    <row r="22" spans="2:14" ht="15.75">
      <c r="B22" s="9">
        <v>16.569930069930098</v>
      </c>
      <c r="C22" s="38" t="s">
        <v>26</v>
      </c>
      <c r="D22" s="24"/>
      <c r="E22" s="10">
        <v>1</v>
      </c>
      <c r="F22" s="11">
        <f t="shared" si="0"/>
        <v>0</v>
      </c>
      <c r="G22" s="36">
        <v>2500</v>
      </c>
      <c r="H22" s="12">
        <v>2400</v>
      </c>
      <c r="I22" s="10">
        <v>2300</v>
      </c>
      <c r="J22" s="10">
        <v>2200</v>
      </c>
      <c r="K22" s="14">
        <f t="shared" si="1"/>
        <v>0</v>
      </c>
      <c r="L22" s="14">
        <f t="shared" si="2"/>
        <v>0</v>
      </c>
      <c r="M22" s="14">
        <f t="shared" si="3"/>
        <v>0</v>
      </c>
      <c r="N22" s="14">
        <f t="shared" si="4"/>
        <v>0</v>
      </c>
    </row>
    <row r="23" spans="2:14" ht="15.75">
      <c r="B23" s="9">
        <v>17.6958041958042</v>
      </c>
      <c r="C23" s="38" t="s">
        <v>27</v>
      </c>
      <c r="D23" s="24"/>
      <c r="E23" s="10">
        <v>1</v>
      </c>
      <c r="F23" s="11">
        <f t="shared" si="0"/>
        <v>0</v>
      </c>
      <c r="G23" s="36">
        <v>3250</v>
      </c>
      <c r="H23" s="12">
        <v>3120</v>
      </c>
      <c r="I23" s="10">
        <v>2990</v>
      </c>
      <c r="J23" s="10">
        <v>2860</v>
      </c>
      <c r="K23" s="14">
        <f t="shared" si="1"/>
        <v>0</v>
      </c>
      <c r="L23" s="14">
        <f t="shared" si="2"/>
        <v>0</v>
      </c>
      <c r="M23" s="14">
        <f t="shared" si="3"/>
        <v>0</v>
      </c>
      <c r="N23" s="14">
        <f t="shared" si="4"/>
        <v>0</v>
      </c>
    </row>
    <row r="24" spans="2:14" ht="15.75">
      <c r="B24" s="9">
        <v>18.821678321678299</v>
      </c>
      <c r="C24" s="38" t="s">
        <v>28</v>
      </c>
      <c r="D24" s="24"/>
      <c r="E24" s="10">
        <v>1</v>
      </c>
      <c r="F24" s="11">
        <f t="shared" si="0"/>
        <v>0</v>
      </c>
      <c r="G24" s="36">
        <v>3875</v>
      </c>
      <c r="H24" s="12">
        <v>3720</v>
      </c>
      <c r="I24" s="10">
        <v>3565</v>
      </c>
      <c r="J24" s="10">
        <v>3410</v>
      </c>
      <c r="K24" s="14">
        <f t="shared" si="1"/>
        <v>0</v>
      </c>
      <c r="L24" s="14">
        <f t="shared" si="2"/>
        <v>0</v>
      </c>
      <c r="M24" s="14">
        <f t="shared" si="3"/>
        <v>0</v>
      </c>
      <c r="N24" s="14">
        <f t="shared" si="4"/>
        <v>0</v>
      </c>
    </row>
    <row r="25" spans="2:14" ht="15.75">
      <c r="B25" s="9">
        <v>19.9475524475524</v>
      </c>
      <c r="C25" s="42" t="s">
        <v>114</v>
      </c>
      <c r="D25" s="24"/>
      <c r="E25" s="10">
        <v>1</v>
      </c>
      <c r="F25" s="11">
        <f t="shared" ref="F25:F28" si="6">D25/E25</f>
        <v>0</v>
      </c>
      <c r="G25" s="36">
        <v>1625</v>
      </c>
      <c r="H25" s="12">
        <v>1560</v>
      </c>
      <c r="I25" s="10">
        <v>1495</v>
      </c>
      <c r="J25" s="10">
        <v>1430</v>
      </c>
      <c r="K25" s="14">
        <f t="shared" si="1"/>
        <v>0</v>
      </c>
      <c r="L25" s="14">
        <f t="shared" ref="L25:L27" si="7">H25*D25</f>
        <v>0</v>
      </c>
      <c r="M25" s="14">
        <f t="shared" ref="M25:M28" si="8">I25*D25</f>
        <v>0</v>
      </c>
      <c r="N25" s="14">
        <f t="shared" ref="N25:N28" si="9">J25*D25</f>
        <v>0</v>
      </c>
    </row>
    <row r="26" spans="2:14" ht="15.75">
      <c r="B26" s="9">
        <v>21.073426573426602</v>
      </c>
      <c r="C26" s="42" t="s">
        <v>115</v>
      </c>
      <c r="D26" s="24"/>
      <c r="E26" s="10">
        <v>1</v>
      </c>
      <c r="F26" s="11">
        <f t="shared" si="6"/>
        <v>0</v>
      </c>
      <c r="G26" s="36">
        <v>2312.5</v>
      </c>
      <c r="H26" s="12">
        <v>2220</v>
      </c>
      <c r="I26" s="10">
        <v>2127.5</v>
      </c>
      <c r="J26" s="10">
        <v>2035</v>
      </c>
      <c r="K26" s="14">
        <f t="shared" si="1"/>
        <v>0</v>
      </c>
      <c r="L26" s="14">
        <f t="shared" si="7"/>
        <v>0</v>
      </c>
      <c r="M26" s="14">
        <f t="shared" si="8"/>
        <v>0</v>
      </c>
      <c r="N26" s="14">
        <f t="shared" si="9"/>
        <v>0</v>
      </c>
    </row>
    <row r="27" spans="2:14" ht="15.75">
      <c r="B27" s="9">
        <v>22.1993006993007</v>
      </c>
      <c r="C27" s="42" t="s">
        <v>116</v>
      </c>
      <c r="D27" s="24"/>
      <c r="E27" s="10">
        <v>1</v>
      </c>
      <c r="F27" s="11">
        <f t="shared" si="6"/>
        <v>0</v>
      </c>
      <c r="G27" s="36">
        <v>3375</v>
      </c>
      <c r="H27" s="12">
        <v>3240</v>
      </c>
      <c r="I27" s="10">
        <v>3105</v>
      </c>
      <c r="J27" s="10">
        <v>2970</v>
      </c>
      <c r="K27" s="14">
        <f t="shared" si="1"/>
        <v>0</v>
      </c>
      <c r="L27" s="14">
        <f t="shared" si="7"/>
        <v>0</v>
      </c>
      <c r="M27" s="14">
        <f t="shared" si="8"/>
        <v>0</v>
      </c>
      <c r="N27" s="14">
        <f t="shared" si="9"/>
        <v>0</v>
      </c>
    </row>
    <row r="28" spans="2:14" ht="15.75">
      <c r="B28" s="9">
        <v>23.325174825174798</v>
      </c>
      <c r="C28" s="42" t="s">
        <v>117</v>
      </c>
      <c r="D28" s="24"/>
      <c r="E28" s="10">
        <v>1</v>
      </c>
      <c r="F28" s="11">
        <f t="shared" si="6"/>
        <v>0</v>
      </c>
      <c r="G28" s="36">
        <v>5000</v>
      </c>
      <c r="H28" s="12">
        <v>4800</v>
      </c>
      <c r="I28" s="10">
        <v>4600</v>
      </c>
      <c r="J28" s="10">
        <v>4400</v>
      </c>
      <c r="K28" s="14">
        <f t="shared" si="1"/>
        <v>0</v>
      </c>
      <c r="L28" s="14">
        <f>H28*D28</f>
        <v>0</v>
      </c>
      <c r="M28" s="14">
        <f t="shared" si="8"/>
        <v>0</v>
      </c>
      <c r="N28" s="14">
        <f t="shared" si="9"/>
        <v>0</v>
      </c>
    </row>
    <row r="29" spans="2:14" ht="15.75">
      <c r="B29" s="9">
        <v>24.451048951049199</v>
      </c>
      <c r="C29" s="38" t="s">
        <v>34</v>
      </c>
      <c r="D29" s="24"/>
      <c r="E29" s="10">
        <v>1</v>
      </c>
      <c r="F29" s="11">
        <f t="shared" ref="F29:F35" si="10">D29/E29</f>
        <v>0</v>
      </c>
      <c r="G29" s="36">
        <v>1625</v>
      </c>
      <c r="H29" s="12">
        <v>1560</v>
      </c>
      <c r="I29" s="10">
        <v>1495</v>
      </c>
      <c r="J29" s="10">
        <v>1430</v>
      </c>
      <c r="K29" s="14">
        <f t="shared" si="1"/>
        <v>0</v>
      </c>
      <c r="L29" s="14">
        <f t="shared" ref="L29:L35" si="11">H29*D29</f>
        <v>0</v>
      </c>
      <c r="M29" s="14">
        <f t="shared" ref="M29:M35" si="12">I29*D29</f>
        <v>0</v>
      </c>
      <c r="N29" s="14">
        <f t="shared" ref="N29:N35" si="13">J29*D29</f>
        <v>0</v>
      </c>
    </row>
    <row r="30" spans="2:14" ht="15.75">
      <c r="B30" s="9">
        <v>25.5769230769234</v>
      </c>
      <c r="C30" s="38" t="s">
        <v>35</v>
      </c>
      <c r="D30" s="24"/>
      <c r="E30" s="10">
        <v>1</v>
      </c>
      <c r="F30" s="11">
        <f t="shared" si="10"/>
        <v>0</v>
      </c>
      <c r="G30" s="36">
        <v>2125</v>
      </c>
      <c r="H30" s="12">
        <v>2040</v>
      </c>
      <c r="I30" s="10">
        <v>1955</v>
      </c>
      <c r="J30" s="10">
        <v>1870</v>
      </c>
      <c r="K30" s="14">
        <f t="shared" si="1"/>
        <v>0</v>
      </c>
      <c r="L30" s="14">
        <f t="shared" si="11"/>
        <v>0</v>
      </c>
      <c r="M30" s="14">
        <f t="shared" si="12"/>
        <v>0</v>
      </c>
      <c r="N30" s="14">
        <f t="shared" si="13"/>
        <v>0</v>
      </c>
    </row>
    <row r="31" spans="2:14" ht="15.75">
      <c r="B31" s="9">
        <v>26.702797202797601</v>
      </c>
      <c r="C31" s="38" t="s">
        <v>36</v>
      </c>
      <c r="D31" s="24"/>
      <c r="E31" s="10">
        <v>1</v>
      </c>
      <c r="F31" s="11">
        <f t="shared" si="10"/>
        <v>0</v>
      </c>
      <c r="G31" s="36">
        <v>2875</v>
      </c>
      <c r="H31" s="12">
        <v>2760</v>
      </c>
      <c r="I31" s="10">
        <v>2645</v>
      </c>
      <c r="J31" s="10">
        <v>2530</v>
      </c>
      <c r="K31" s="14">
        <f t="shared" si="1"/>
        <v>0</v>
      </c>
      <c r="L31" s="14">
        <f t="shared" si="11"/>
        <v>0</v>
      </c>
      <c r="M31" s="14">
        <f t="shared" si="12"/>
        <v>0</v>
      </c>
      <c r="N31" s="14">
        <f t="shared" si="13"/>
        <v>0</v>
      </c>
    </row>
    <row r="32" spans="2:14" ht="15.75">
      <c r="B32" s="9">
        <v>27.828671328671799</v>
      </c>
      <c r="C32" s="38" t="s">
        <v>37</v>
      </c>
      <c r="D32" s="24"/>
      <c r="E32" s="10">
        <v>1</v>
      </c>
      <c r="F32" s="11">
        <f t="shared" si="10"/>
        <v>0</v>
      </c>
      <c r="G32" s="36">
        <v>4375</v>
      </c>
      <c r="H32" s="12">
        <v>4200</v>
      </c>
      <c r="I32" s="10">
        <v>4025</v>
      </c>
      <c r="J32" s="10">
        <v>3850</v>
      </c>
      <c r="K32" s="14">
        <f t="shared" si="1"/>
        <v>0</v>
      </c>
      <c r="L32" s="14">
        <f t="shared" si="11"/>
        <v>0</v>
      </c>
      <c r="M32" s="14">
        <f t="shared" si="12"/>
        <v>0</v>
      </c>
      <c r="N32" s="14">
        <f t="shared" si="13"/>
        <v>0</v>
      </c>
    </row>
    <row r="33" spans="2:14" ht="15.75">
      <c r="B33" s="9">
        <v>28.954545454546</v>
      </c>
      <c r="C33" s="38" t="s">
        <v>38</v>
      </c>
      <c r="D33" s="24"/>
      <c r="E33" s="10">
        <v>1</v>
      </c>
      <c r="F33" s="11">
        <f t="shared" si="10"/>
        <v>0</v>
      </c>
      <c r="G33" s="36">
        <v>6000</v>
      </c>
      <c r="H33" s="12">
        <v>5760</v>
      </c>
      <c r="I33" s="10">
        <v>5520</v>
      </c>
      <c r="J33" s="10">
        <v>5280</v>
      </c>
      <c r="K33" s="14">
        <f t="shared" si="1"/>
        <v>0</v>
      </c>
      <c r="L33" s="14">
        <f t="shared" si="11"/>
        <v>0</v>
      </c>
      <c r="M33" s="14">
        <f t="shared" si="12"/>
        <v>0</v>
      </c>
      <c r="N33" s="14">
        <f t="shared" si="13"/>
        <v>0</v>
      </c>
    </row>
    <row r="34" spans="2:14" ht="15.75">
      <c r="B34" s="9">
        <v>30.080419580420202</v>
      </c>
      <c r="C34" s="38" t="s">
        <v>39</v>
      </c>
      <c r="D34" s="24"/>
      <c r="E34" s="10">
        <v>1</v>
      </c>
      <c r="F34" s="11">
        <f t="shared" si="10"/>
        <v>0</v>
      </c>
      <c r="G34" s="36">
        <v>8500</v>
      </c>
      <c r="H34" s="12">
        <v>8160</v>
      </c>
      <c r="I34" s="10">
        <v>7820</v>
      </c>
      <c r="J34" s="10">
        <v>7480</v>
      </c>
      <c r="K34" s="14">
        <f t="shared" si="1"/>
        <v>0</v>
      </c>
      <c r="L34" s="14">
        <f t="shared" si="11"/>
        <v>0</v>
      </c>
      <c r="M34" s="14">
        <f t="shared" si="12"/>
        <v>0</v>
      </c>
      <c r="N34" s="14">
        <f t="shared" si="13"/>
        <v>0</v>
      </c>
    </row>
    <row r="35" spans="2:14" ht="15.75">
      <c r="B35" s="9">
        <v>31.206293706294399</v>
      </c>
      <c r="C35" s="38" t="s">
        <v>40</v>
      </c>
      <c r="D35" s="24"/>
      <c r="E35" s="10">
        <v>1</v>
      </c>
      <c r="F35" s="11">
        <f t="shared" si="10"/>
        <v>0</v>
      </c>
      <c r="G35" s="36">
        <v>12500</v>
      </c>
      <c r="H35" s="12">
        <v>12000</v>
      </c>
      <c r="I35" s="10">
        <v>11500</v>
      </c>
      <c r="J35" s="10">
        <v>11000</v>
      </c>
      <c r="K35" s="14">
        <f t="shared" si="1"/>
        <v>0</v>
      </c>
      <c r="L35" s="14">
        <f t="shared" si="11"/>
        <v>0</v>
      </c>
      <c r="M35" s="14">
        <f t="shared" si="12"/>
        <v>0</v>
      </c>
      <c r="N35" s="14">
        <f t="shared" si="13"/>
        <v>0</v>
      </c>
    </row>
    <row r="36" spans="2:14" ht="15.75" customHeight="1">
      <c r="B36" s="9">
        <v>35.709790209791201</v>
      </c>
      <c r="C36" s="38" t="s">
        <v>29</v>
      </c>
      <c r="D36" s="24"/>
      <c r="E36" s="10">
        <v>1</v>
      </c>
      <c r="F36" s="11">
        <f t="shared" si="0"/>
        <v>0</v>
      </c>
      <c r="G36" s="36">
        <v>3000</v>
      </c>
      <c r="H36" s="12">
        <v>2880</v>
      </c>
      <c r="I36" s="10">
        <v>2760</v>
      </c>
      <c r="J36" s="10">
        <v>2640</v>
      </c>
      <c r="K36" s="14">
        <f t="shared" si="1"/>
        <v>0</v>
      </c>
      <c r="L36" s="14">
        <f t="shared" si="2"/>
        <v>0</v>
      </c>
      <c r="M36" s="14">
        <f t="shared" si="3"/>
        <v>0</v>
      </c>
      <c r="N36" s="14">
        <f t="shared" si="4"/>
        <v>0</v>
      </c>
    </row>
    <row r="37" spans="2:14" ht="15.75" customHeight="1">
      <c r="B37" s="9">
        <v>36.835664335665399</v>
      </c>
      <c r="C37" s="38" t="s">
        <v>30</v>
      </c>
      <c r="D37" s="24"/>
      <c r="E37" s="10">
        <v>1</v>
      </c>
      <c r="F37" s="11">
        <f t="shared" si="0"/>
        <v>0</v>
      </c>
      <c r="G37" s="36">
        <v>4625</v>
      </c>
      <c r="H37" s="12">
        <v>4440</v>
      </c>
      <c r="I37" s="10">
        <v>4255</v>
      </c>
      <c r="J37" s="10">
        <v>4070</v>
      </c>
      <c r="K37" s="14">
        <f t="shared" si="1"/>
        <v>0</v>
      </c>
      <c r="L37" s="14">
        <f t="shared" si="2"/>
        <v>0</v>
      </c>
      <c r="M37" s="14">
        <f t="shared" si="3"/>
        <v>0</v>
      </c>
      <c r="N37" s="14">
        <f t="shared" si="4"/>
        <v>0</v>
      </c>
    </row>
    <row r="38" spans="2:14" ht="15.75" customHeight="1">
      <c r="B38" s="9">
        <v>37.961538461539597</v>
      </c>
      <c r="C38" s="38" t="s">
        <v>31</v>
      </c>
      <c r="D38" s="24"/>
      <c r="E38" s="10">
        <v>1</v>
      </c>
      <c r="F38" s="11">
        <f t="shared" si="0"/>
        <v>0</v>
      </c>
      <c r="G38" s="36">
        <v>6250</v>
      </c>
      <c r="H38" s="12">
        <v>6000</v>
      </c>
      <c r="I38" s="10">
        <v>5750</v>
      </c>
      <c r="J38" s="10">
        <v>5500</v>
      </c>
      <c r="K38" s="14">
        <f t="shared" si="1"/>
        <v>0</v>
      </c>
      <c r="L38" s="14">
        <f t="shared" si="2"/>
        <v>0</v>
      </c>
      <c r="M38" s="14">
        <f t="shared" si="3"/>
        <v>0</v>
      </c>
      <c r="N38" s="14">
        <f t="shared" si="4"/>
        <v>0</v>
      </c>
    </row>
    <row r="39" spans="2:14" ht="15.75" customHeight="1">
      <c r="B39" s="9">
        <v>39.087412587413802</v>
      </c>
      <c r="C39" s="38" t="s">
        <v>32</v>
      </c>
      <c r="D39" s="24"/>
      <c r="E39" s="10">
        <v>1</v>
      </c>
      <c r="F39" s="11">
        <f t="shared" si="0"/>
        <v>0</v>
      </c>
      <c r="G39" s="36">
        <v>8875</v>
      </c>
      <c r="H39" s="12">
        <v>8520</v>
      </c>
      <c r="I39" s="10">
        <v>8165</v>
      </c>
      <c r="J39" s="10">
        <v>7810</v>
      </c>
      <c r="K39" s="14">
        <f t="shared" si="1"/>
        <v>0</v>
      </c>
      <c r="L39" s="14">
        <f t="shared" si="2"/>
        <v>0</v>
      </c>
      <c r="M39" s="14">
        <f t="shared" si="3"/>
        <v>0</v>
      </c>
      <c r="N39" s="14">
        <f t="shared" si="4"/>
        <v>0</v>
      </c>
    </row>
    <row r="40" spans="2:14" ht="15.75" customHeight="1">
      <c r="B40" s="9">
        <v>40.213286713287999</v>
      </c>
      <c r="C40" s="38" t="s">
        <v>33</v>
      </c>
      <c r="D40" s="24"/>
      <c r="E40" s="10">
        <v>1</v>
      </c>
      <c r="F40" s="11">
        <f t="shared" si="0"/>
        <v>0</v>
      </c>
      <c r="G40" s="36">
        <v>13000</v>
      </c>
      <c r="H40" s="12">
        <v>12480</v>
      </c>
      <c r="I40" s="10">
        <v>11960</v>
      </c>
      <c r="J40" s="10">
        <v>11440</v>
      </c>
      <c r="K40" s="14">
        <f t="shared" si="1"/>
        <v>0</v>
      </c>
      <c r="L40" s="14">
        <f t="shared" si="2"/>
        <v>0</v>
      </c>
      <c r="M40" s="14">
        <f t="shared" si="3"/>
        <v>0</v>
      </c>
      <c r="N40" s="14">
        <f t="shared" si="4"/>
        <v>0</v>
      </c>
    </row>
    <row r="41" spans="2:14" ht="15.75">
      <c r="B41" s="9">
        <v>41.339160839162197</v>
      </c>
      <c r="C41" s="38" t="s">
        <v>118</v>
      </c>
      <c r="D41" s="24"/>
      <c r="E41" s="10">
        <v>1</v>
      </c>
      <c r="F41" s="11">
        <f t="shared" si="0"/>
        <v>0</v>
      </c>
      <c r="G41" s="36">
        <v>2250</v>
      </c>
      <c r="H41" s="12">
        <v>2160</v>
      </c>
      <c r="I41" s="10">
        <v>2070</v>
      </c>
      <c r="J41" s="10">
        <v>1980</v>
      </c>
      <c r="K41" s="14">
        <f t="shared" si="1"/>
        <v>0</v>
      </c>
      <c r="L41" s="14">
        <f t="shared" si="2"/>
        <v>0</v>
      </c>
      <c r="M41" s="14">
        <f t="shared" si="3"/>
        <v>0</v>
      </c>
      <c r="N41" s="14">
        <f t="shared" si="4"/>
        <v>0</v>
      </c>
    </row>
    <row r="42" spans="2:14" ht="15.75">
      <c r="B42" s="9">
        <v>42.465034965036402</v>
      </c>
      <c r="C42" s="38" t="s">
        <v>119</v>
      </c>
      <c r="D42" s="24"/>
      <c r="E42" s="10">
        <v>1</v>
      </c>
      <c r="F42" s="11">
        <f t="shared" si="0"/>
        <v>0</v>
      </c>
      <c r="G42" s="36">
        <v>3000</v>
      </c>
      <c r="H42" s="12">
        <v>2880</v>
      </c>
      <c r="I42" s="10">
        <v>2760</v>
      </c>
      <c r="J42" s="10">
        <v>2640</v>
      </c>
      <c r="K42" s="14">
        <f t="shared" si="1"/>
        <v>0</v>
      </c>
      <c r="L42" s="14">
        <f t="shared" si="2"/>
        <v>0</v>
      </c>
      <c r="M42" s="14">
        <f t="shared" si="3"/>
        <v>0</v>
      </c>
      <c r="N42" s="14">
        <f t="shared" si="4"/>
        <v>0</v>
      </c>
    </row>
    <row r="43" spans="2:14" ht="15.75">
      <c r="B43" s="9">
        <v>43.5909090909106</v>
      </c>
      <c r="C43" s="38" t="s">
        <v>120</v>
      </c>
      <c r="D43" s="24"/>
      <c r="E43" s="10">
        <v>1</v>
      </c>
      <c r="F43" s="11">
        <f t="shared" si="0"/>
        <v>0</v>
      </c>
      <c r="G43" s="36">
        <v>4625</v>
      </c>
      <c r="H43" s="12">
        <v>4440</v>
      </c>
      <c r="I43" s="10">
        <v>4255</v>
      </c>
      <c r="J43" s="10">
        <v>4070</v>
      </c>
      <c r="K43" s="14">
        <f t="shared" si="1"/>
        <v>0</v>
      </c>
      <c r="L43" s="14">
        <f t="shared" si="2"/>
        <v>0</v>
      </c>
      <c r="M43" s="14">
        <f t="shared" si="3"/>
        <v>0</v>
      </c>
      <c r="N43" s="14">
        <f t="shared" si="4"/>
        <v>0</v>
      </c>
    </row>
    <row r="44" spans="2:14" ht="15.75">
      <c r="B44" s="9">
        <v>44.716783216784798</v>
      </c>
      <c r="C44" s="38" t="s">
        <v>121</v>
      </c>
      <c r="D44" s="24"/>
      <c r="E44" s="10">
        <v>1</v>
      </c>
      <c r="F44" s="11">
        <f t="shared" si="0"/>
        <v>0</v>
      </c>
      <c r="G44" s="36">
        <v>6250</v>
      </c>
      <c r="H44" s="12">
        <v>6000</v>
      </c>
      <c r="I44" s="10">
        <v>5750</v>
      </c>
      <c r="J44" s="10">
        <v>5500</v>
      </c>
      <c r="K44" s="14">
        <f t="shared" si="1"/>
        <v>0</v>
      </c>
      <c r="L44" s="14">
        <f t="shared" si="2"/>
        <v>0</v>
      </c>
      <c r="M44" s="14">
        <f t="shared" si="3"/>
        <v>0</v>
      </c>
      <c r="N44" s="14">
        <f t="shared" si="4"/>
        <v>0</v>
      </c>
    </row>
    <row r="45" spans="2:14" ht="15.75">
      <c r="B45" s="9">
        <v>45.842657342659002</v>
      </c>
      <c r="C45" s="38" t="s">
        <v>122</v>
      </c>
      <c r="D45" s="24"/>
      <c r="E45" s="10">
        <v>1</v>
      </c>
      <c r="F45" s="11">
        <f t="shared" si="0"/>
        <v>0</v>
      </c>
      <c r="G45" s="36">
        <v>8875</v>
      </c>
      <c r="H45" s="12">
        <v>8520</v>
      </c>
      <c r="I45" s="10">
        <v>8165</v>
      </c>
      <c r="J45" s="10">
        <v>7810</v>
      </c>
      <c r="K45" s="14">
        <f t="shared" si="1"/>
        <v>0</v>
      </c>
      <c r="L45" s="14">
        <f t="shared" si="2"/>
        <v>0</v>
      </c>
      <c r="M45" s="14">
        <f t="shared" si="3"/>
        <v>0</v>
      </c>
      <c r="N45" s="14">
        <f t="shared" si="4"/>
        <v>0</v>
      </c>
    </row>
    <row r="46" spans="2:14" ht="15.75">
      <c r="B46" s="9">
        <v>46.9685314685332</v>
      </c>
      <c r="C46" s="38" t="s">
        <v>123</v>
      </c>
      <c r="D46" s="24"/>
      <c r="E46" s="10">
        <v>1</v>
      </c>
      <c r="F46" s="11">
        <f t="shared" si="0"/>
        <v>0</v>
      </c>
      <c r="G46" s="36">
        <v>13000</v>
      </c>
      <c r="H46" s="12">
        <v>12480</v>
      </c>
      <c r="I46" s="10">
        <v>11960</v>
      </c>
      <c r="J46" s="10">
        <v>11440</v>
      </c>
      <c r="K46" s="14">
        <f t="shared" si="1"/>
        <v>0</v>
      </c>
      <c r="L46" s="14">
        <f t="shared" si="2"/>
        <v>0</v>
      </c>
      <c r="M46" s="14">
        <f t="shared" si="3"/>
        <v>0</v>
      </c>
      <c r="N46" s="14">
        <f t="shared" si="4"/>
        <v>0</v>
      </c>
    </row>
    <row r="47" spans="2:14" ht="15.75">
      <c r="B47" s="9">
        <v>52.597902097904203</v>
      </c>
      <c r="C47" s="38" t="s">
        <v>41</v>
      </c>
      <c r="D47" s="24"/>
      <c r="E47" s="10">
        <v>1</v>
      </c>
      <c r="F47" s="11">
        <f t="shared" si="0"/>
        <v>0</v>
      </c>
      <c r="G47" s="15">
        <v>1625</v>
      </c>
      <c r="H47" s="15">
        <v>1560</v>
      </c>
      <c r="I47" s="15">
        <v>1495</v>
      </c>
      <c r="J47" s="15">
        <v>1430</v>
      </c>
      <c r="K47" s="14">
        <f t="shared" si="1"/>
        <v>0</v>
      </c>
      <c r="L47" s="14">
        <f t="shared" si="2"/>
        <v>0</v>
      </c>
      <c r="M47" s="14">
        <f t="shared" si="3"/>
        <v>0</v>
      </c>
      <c r="N47" s="14">
        <f t="shared" si="4"/>
        <v>0</v>
      </c>
    </row>
    <row r="48" spans="2:14" ht="15.75">
      <c r="B48" s="9">
        <v>53.723776223778401</v>
      </c>
      <c r="C48" s="38" t="s">
        <v>42</v>
      </c>
      <c r="D48" s="24"/>
      <c r="E48" s="10">
        <v>1</v>
      </c>
      <c r="F48" s="11">
        <f t="shared" si="0"/>
        <v>0</v>
      </c>
      <c r="G48" s="15">
        <v>2250</v>
      </c>
      <c r="H48" s="15">
        <v>2160</v>
      </c>
      <c r="I48" s="15">
        <v>2070</v>
      </c>
      <c r="J48" s="15">
        <v>1980</v>
      </c>
      <c r="K48" s="14">
        <f t="shared" si="1"/>
        <v>0</v>
      </c>
      <c r="L48" s="14">
        <f t="shared" si="2"/>
        <v>0</v>
      </c>
      <c r="M48" s="14">
        <f t="shared" si="3"/>
        <v>0</v>
      </c>
      <c r="N48" s="14">
        <f t="shared" si="4"/>
        <v>0</v>
      </c>
    </row>
    <row r="49" spans="2:14" ht="15.75">
      <c r="B49" s="9">
        <v>54.849650349652599</v>
      </c>
      <c r="C49" s="38" t="s">
        <v>43</v>
      </c>
      <c r="D49" s="24"/>
      <c r="E49" s="10">
        <v>1</v>
      </c>
      <c r="F49" s="11">
        <f t="shared" si="0"/>
        <v>0</v>
      </c>
      <c r="G49" s="15">
        <v>3000</v>
      </c>
      <c r="H49" s="15">
        <v>2880</v>
      </c>
      <c r="I49" s="15">
        <v>2760</v>
      </c>
      <c r="J49" s="15">
        <v>2640</v>
      </c>
      <c r="K49" s="14">
        <f t="shared" si="1"/>
        <v>0</v>
      </c>
      <c r="L49" s="14">
        <f t="shared" ref="L49:L74" si="14">H49*D49</f>
        <v>0</v>
      </c>
      <c r="M49" s="14">
        <f t="shared" si="3"/>
        <v>0</v>
      </c>
      <c r="N49" s="14">
        <f t="shared" si="4"/>
        <v>0</v>
      </c>
    </row>
    <row r="50" spans="2:14" ht="15.75">
      <c r="B50" s="9">
        <v>55.975524475526797</v>
      </c>
      <c r="C50" s="38" t="s">
        <v>44</v>
      </c>
      <c r="D50" s="24"/>
      <c r="E50" s="10">
        <v>1</v>
      </c>
      <c r="F50" s="11">
        <f t="shared" si="0"/>
        <v>0</v>
      </c>
      <c r="G50" s="15">
        <v>4625</v>
      </c>
      <c r="H50" s="15">
        <v>4440</v>
      </c>
      <c r="I50" s="15">
        <v>4255</v>
      </c>
      <c r="J50" s="15">
        <v>4070</v>
      </c>
      <c r="K50" s="14">
        <f t="shared" si="1"/>
        <v>0</v>
      </c>
      <c r="L50" s="14">
        <f t="shared" si="14"/>
        <v>0</v>
      </c>
      <c r="M50" s="14">
        <f t="shared" si="3"/>
        <v>0</v>
      </c>
      <c r="N50" s="14">
        <f t="shared" si="4"/>
        <v>0</v>
      </c>
    </row>
    <row r="51" spans="2:14" ht="15.75">
      <c r="B51" s="9">
        <v>57.101398601401002</v>
      </c>
      <c r="C51" s="38" t="s">
        <v>45</v>
      </c>
      <c r="D51" s="24"/>
      <c r="E51" s="10">
        <v>1</v>
      </c>
      <c r="F51" s="11">
        <f t="shared" si="0"/>
        <v>0</v>
      </c>
      <c r="G51" s="15">
        <v>6250</v>
      </c>
      <c r="H51" s="15">
        <v>6000</v>
      </c>
      <c r="I51" s="15">
        <v>5750</v>
      </c>
      <c r="J51" s="15">
        <v>5500</v>
      </c>
      <c r="K51" s="14">
        <f t="shared" si="1"/>
        <v>0</v>
      </c>
      <c r="L51" s="14">
        <f t="shared" si="14"/>
        <v>0</v>
      </c>
      <c r="M51" s="14">
        <f t="shared" si="3"/>
        <v>0</v>
      </c>
      <c r="N51" s="14">
        <f t="shared" si="4"/>
        <v>0</v>
      </c>
    </row>
    <row r="52" spans="2:14" ht="15.75">
      <c r="B52" s="9">
        <v>58.227272727275199</v>
      </c>
      <c r="C52" s="38" t="s">
        <v>46</v>
      </c>
      <c r="D52" s="24"/>
      <c r="E52" s="10">
        <v>1</v>
      </c>
      <c r="F52" s="11">
        <f t="shared" si="0"/>
        <v>0</v>
      </c>
      <c r="G52" s="15">
        <v>8875</v>
      </c>
      <c r="H52" s="15">
        <v>8520</v>
      </c>
      <c r="I52" s="15">
        <v>8165</v>
      </c>
      <c r="J52" s="15">
        <v>7810</v>
      </c>
      <c r="K52" s="14">
        <f t="shared" si="1"/>
        <v>0</v>
      </c>
      <c r="L52" s="14">
        <f t="shared" si="14"/>
        <v>0</v>
      </c>
      <c r="M52" s="14">
        <f t="shared" si="3"/>
        <v>0</v>
      </c>
      <c r="N52" s="14">
        <f t="shared" si="4"/>
        <v>0</v>
      </c>
    </row>
    <row r="53" spans="2:14" ht="15.75">
      <c r="B53" s="9">
        <v>59.353146853149397</v>
      </c>
      <c r="C53" s="38" t="s">
        <v>47</v>
      </c>
      <c r="D53" s="24"/>
      <c r="E53" s="10">
        <v>1</v>
      </c>
      <c r="F53" s="11">
        <f t="shared" si="0"/>
        <v>0</v>
      </c>
      <c r="G53" s="15">
        <v>13125</v>
      </c>
      <c r="H53" s="15">
        <v>12600</v>
      </c>
      <c r="I53" s="15">
        <v>12075</v>
      </c>
      <c r="J53" s="15">
        <v>11550</v>
      </c>
      <c r="K53" s="14">
        <f t="shared" si="1"/>
        <v>0</v>
      </c>
      <c r="L53" s="14">
        <f t="shared" si="14"/>
        <v>0</v>
      </c>
      <c r="M53" s="14">
        <f t="shared" si="3"/>
        <v>0</v>
      </c>
      <c r="N53" s="14">
        <f t="shared" si="4"/>
        <v>0</v>
      </c>
    </row>
    <row r="54" spans="2:14" ht="15.75">
      <c r="B54" s="9">
        <v>60.479020979023602</v>
      </c>
      <c r="C54" s="38" t="s">
        <v>48</v>
      </c>
      <c r="D54" s="24"/>
      <c r="E54" s="10">
        <v>1</v>
      </c>
      <c r="F54" s="11">
        <f t="shared" si="0"/>
        <v>0</v>
      </c>
      <c r="G54" s="36">
        <v>4375</v>
      </c>
      <c r="H54" s="12">
        <v>4200</v>
      </c>
      <c r="I54" s="10">
        <v>4025</v>
      </c>
      <c r="J54" s="10">
        <v>3850</v>
      </c>
      <c r="K54" s="14">
        <f t="shared" si="1"/>
        <v>0</v>
      </c>
      <c r="L54" s="14">
        <f t="shared" si="14"/>
        <v>0</v>
      </c>
      <c r="M54" s="14">
        <f t="shared" si="3"/>
        <v>0</v>
      </c>
      <c r="N54" s="14">
        <f t="shared" si="4"/>
        <v>0</v>
      </c>
    </row>
    <row r="55" spans="2:14" ht="15.75">
      <c r="B55" s="9">
        <v>61.604895104897899</v>
      </c>
      <c r="C55" s="38" t="s">
        <v>49</v>
      </c>
      <c r="D55" s="24"/>
      <c r="E55" s="10">
        <v>1</v>
      </c>
      <c r="F55" s="11">
        <f t="shared" si="0"/>
        <v>0</v>
      </c>
      <c r="G55" s="36">
        <v>6500</v>
      </c>
      <c r="H55" s="12">
        <v>6240</v>
      </c>
      <c r="I55" s="10">
        <v>5980</v>
      </c>
      <c r="J55" s="10">
        <v>5720</v>
      </c>
      <c r="K55" s="14">
        <f t="shared" si="1"/>
        <v>0</v>
      </c>
      <c r="L55" s="14">
        <f t="shared" si="14"/>
        <v>0</v>
      </c>
      <c r="M55" s="14">
        <f t="shared" si="3"/>
        <v>0</v>
      </c>
      <c r="N55" s="14">
        <f t="shared" si="4"/>
        <v>0</v>
      </c>
    </row>
    <row r="56" spans="2:14" ht="15.75">
      <c r="B56" s="9">
        <v>62.730769230772097</v>
      </c>
      <c r="C56" s="38" t="s">
        <v>50</v>
      </c>
      <c r="D56" s="24"/>
      <c r="E56" s="10">
        <v>1</v>
      </c>
      <c r="F56" s="11">
        <f t="shared" si="0"/>
        <v>0</v>
      </c>
      <c r="G56" s="36">
        <v>8750</v>
      </c>
      <c r="H56" s="12">
        <v>8400</v>
      </c>
      <c r="I56" s="10">
        <v>8050</v>
      </c>
      <c r="J56" s="10">
        <v>7700</v>
      </c>
      <c r="K56" s="14">
        <f t="shared" si="1"/>
        <v>0</v>
      </c>
      <c r="L56" s="14">
        <f t="shared" si="14"/>
        <v>0</v>
      </c>
      <c r="M56" s="14">
        <f t="shared" si="3"/>
        <v>0</v>
      </c>
      <c r="N56" s="14">
        <f t="shared" si="4"/>
        <v>0</v>
      </c>
    </row>
    <row r="57" spans="2:14" ht="15.75">
      <c r="B57" s="9">
        <v>63.856643356646202</v>
      </c>
      <c r="C57" s="38" t="s">
        <v>51</v>
      </c>
      <c r="D57" s="24"/>
      <c r="E57" s="10">
        <v>1</v>
      </c>
      <c r="F57" s="11">
        <f t="shared" si="0"/>
        <v>0</v>
      </c>
      <c r="G57" s="36">
        <v>10875</v>
      </c>
      <c r="H57" s="12">
        <v>10440</v>
      </c>
      <c r="I57" s="10">
        <v>10005</v>
      </c>
      <c r="J57" s="10">
        <v>9570</v>
      </c>
      <c r="K57" s="14">
        <f t="shared" si="1"/>
        <v>0</v>
      </c>
      <c r="L57" s="14">
        <f t="shared" si="14"/>
        <v>0</v>
      </c>
      <c r="M57" s="14">
        <f t="shared" si="3"/>
        <v>0</v>
      </c>
      <c r="N57" s="14">
        <f t="shared" si="4"/>
        <v>0</v>
      </c>
    </row>
    <row r="58" spans="2:14" ht="15.75">
      <c r="B58" s="9">
        <v>66.108391608394697</v>
      </c>
      <c r="C58" s="38" t="s">
        <v>52</v>
      </c>
      <c r="D58" s="24"/>
      <c r="E58" s="10">
        <v>1</v>
      </c>
      <c r="F58" s="11">
        <f t="shared" ref="F58:F130" si="15">D58/E58</f>
        <v>0</v>
      </c>
      <c r="G58" s="36">
        <v>2750</v>
      </c>
      <c r="H58" s="12">
        <v>2640</v>
      </c>
      <c r="I58" s="10">
        <v>2530</v>
      </c>
      <c r="J58" s="10">
        <v>2420</v>
      </c>
      <c r="K58" s="14">
        <f t="shared" si="1"/>
        <v>0</v>
      </c>
      <c r="L58" s="14">
        <f t="shared" si="14"/>
        <v>0</v>
      </c>
      <c r="M58" s="14">
        <f t="shared" si="3"/>
        <v>0</v>
      </c>
      <c r="N58" s="14">
        <f t="shared" si="4"/>
        <v>0</v>
      </c>
    </row>
    <row r="59" spans="2:14" ht="15.75">
      <c r="B59" s="9">
        <v>67.234265734268902</v>
      </c>
      <c r="C59" s="38" t="s">
        <v>53</v>
      </c>
      <c r="D59" s="24"/>
      <c r="E59" s="10">
        <v>1</v>
      </c>
      <c r="F59" s="11">
        <f t="shared" si="15"/>
        <v>0</v>
      </c>
      <c r="G59" s="36">
        <v>4625</v>
      </c>
      <c r="H59" s="12">
        <v>4440</v>
      </c>
      <c r="I59" s="10">
        <v>4255</v>
      </c>
      <c r="J59" s="10">
        <v>4070</v>
      </c>
      <c r="K59" s="14">
        <f t="shared" si="1"/>
        <v>0</v>
      </c>
      <c r="L59" s="14">
        <f t="shared" si="14"/>
        <v>0</v>
      </c>
      <c r="M59" s="14">
        <f t="shared" si="3"/>
        <v>0</v>
      </c>
      <c r="N59" s="14">
        <f t="shared" si="4"/>
        <v>0</v>
      </c>
    </row>
    <row r="60" spans="2:14" ht="15.75">
      <c r="B60" s="9">
        <v>68.360139860143093</v>
      </c>
      <c r="C60" s="38" t="s">
        <v>54</v>
      </c>
      <c r="D60" s="24"/>
      <c r="E60" s="10">
        <v>1</v>
      </c>
      <c r="F60" s="11">
        <f t="shared" si="15"/>
        <v>0</v>
      </c>
      <c r="G60" s="36">
        <v>7750</v>
      </c>
      <c r="H60" s="12">
        <v>7440</v>
      </c>
      <c r="I60" s="10">
        <v>7130</v>
      </c>
      <c r="J60" s="10">
        <v>6820</v>
      </c>
      <c r="K60" s="14">
        <f t="shared" si="1"/>
        <v>0</v>
      </c>
      <c r="L60" s="14">
        <f t="shared" si="14"/>
        <v>0</v>
      </c>
      <c r="M60" s="14">
        <f t="shared" si="3"/>
        <v>0</v>
      </c>
      <c r="N60" s="14">
        <f t="shared" si="4"/>
        <v>0</v>
      </c>
    </row>
    <row r="61" spans="2:14" ht="15.75">
      <c r="B61" s="9">
        <v>70.611888111891503</v>
      </c>
      <c r="C61" s="38" t="s">
        <v>3</v>
      </c>
      <c r="D61" s="24"/>
      <c r="E61" s="10">
        <v>1</v>
      </c>
      <c r="F61" s="11">
        <f t="shared" si="15"/>
        <v>0</v>
      </c>
      <c r="G61" s="36">
        <v>2750</v>
      </c>
      <c r="H61" s="12">
        <v>2640</v>
      </c>
      <c r="I61" s="10">
        <v>2530</v>
      </c>
      <c r="J61" s="10">
        <v>2420</v>
      </c>
      <c r="K61" s="14">
        <f t="shared" si="1"/>
        <v>0</v>
      </c>
      <c r="L61" s="14">
        <f t="shared" si="14"/>
        <v>0</v>
      </c>
      <c r="M61" s="14">
        <f t="shared" si="3"/>
        <v>0</v>
      </c>
      <c r="N61" s="14">
        <f t="shared" si="4"/>
        <v>0</v>
      </c>
    </row>
    <row r="62" spans="2:14" ht="15.75">
      <c r="B62" s="9">
        <v>71.737762237765693</v>
      </c>
      <c r="C62" s="38" t="s">
        <v>4</v>
      </c>
      <c r="D62" s="24"/>
      <c r="E62" s="10">
        <v>1</v>
      </c>
      <c r="F62" s="11">
        <f t="shared" si="15"/>
        <v>0</v>
      </c>
      <c r="G62" s="36">
        <v>4625</v>
      </c>
      <c r="H62" s="12">
        <v>4440</v>
      </c>
      <c r="I62" s="10">
        <v>4255</v>
      </c>
      <c r="J62" s="10">
        <v>4070</v>
      </c>
      <c r="K62" s="14">
        <f t="shared" si="1"/>
        <v>0</v>
      </c>
      <c r="L62" s="14">
        <f t="shared" si="14"/>
        <v>0</v>
      </c>
      <c r="M62" s="14">
        <f t="shared" si="3"/>
        <v>0</v>
      </c>
      <c r="N62" s="14">
        <f t="shared" si="4"/>
        <v>0</v>
      </c>
    </row>
    <row r="63" spans="2:14" ht="15.75">
      <c r="B63" s="9">
        <v>72.863636363639898</v>
      </c>
      <c r="C63" s="38" t="s">
        <v>5</v>
      </c>
      <c r="D63" s="24"/>
      <c r="E63" s="10">
        <v>1</v>
      </c>
      <c r="F63" s="11">
        <f t="shared" si="15"/>
        <v>0</v>
      </c>
      <c r="G63" s="36">
        <v>7750</v>
      </c>
      <c r="H63" s="12">
        <v>7440</v>
      </c>
      <c r="I63" s="10">
        <v>7130</v>
      </c>
      <c r="J63" s="10">
        <v>6820</v>
      </c>
      <c r="K63" s="14">
        <f t="shared" si="1"/>
        <v>0</v>
      </c>
      <c r="L63" s="14">
        <f t="shared" si="14"/>
        <v>0</v>
      </c>
      <c r="M63" s="14">
        <f t="shared" si="3"/>
        <v>0</v>
      </c>
      <c r="N63" s="14">
        <f t="shared" si="4"/>
        <v>0</v>
      </c>
    </row>
    <row r="64" spans="2:14" ht="15.75">
      <c r="B64" s="9">
        <v>73.989510489514103</v>
      </c>
      <c r="C64" s="38" t="s">
        <v>55</v>
      </c>
      <c r="D64" s="24"/>
      <c r="E64" s="10">
        <v>1</v>
      </c>
      <c r="F64" s="11">
        <f t="shared" si="15"/>
        <v>0</v>
      </c>
      <c r="G64" s="36">
        <v>7000</v>
      </c>
      <c r="H64" s="12">
        <v>6720</v>
      </c>
      <c r="I64" s="10">
        <v>6440</v>
      </c>
      <c r="J64" s="10">
        <v>6160</v>
      </c>
      <c r="K64" s="14">
        <f t="shared" si="1"/>
        <v>0</v>
      </c>
      <c r="L64" s="14">
        <f t="shared" si="14"/>
        <v>0</v>
      </c>
      <c r="M64" s="14">
        <f t="shared" si="3"/>
        <v>0</v>
      </c>
      <c r="N64" s="14">
        <f t="shared" si="4"/>
        <v>0</v>
      </c>
    </row>
    <row r="65" spans="2:14" ht="15.75">
      <c r="B65" s="9">
        <v>75.115384615388294</v>
      </c>
      <c r="C65" s="38" t="s">
        <v>56</v>
      </c>
      <c r="D65" s="24"/>
      <c r="E65" s="10">
        <v>1</v>
      </c>
      <c r="F65" s="11">
        <f t="shared" si="15"/>
        <v>0</v>
      </c>
      <c r="G65" s="36">
        <v>10500</v>
      </c>
      <c r="H65" s="12">
        <v>10080</v>
      </c>
      <c r="I65" s="10">
        <v>9660</v>
      </c>
      <c r="J65" s="10">
        <v>9240</v>
      </c>
      <c r="K65" s="14">
        <f t="shared" si="1"/>
        <v>0</v>
      </c>
      <c r="L65" s="14">
        <f t="shared" si="14"/>
        <v>0</v>
      </c>
      <c r="M65" s="14">
        <f t="shared" si="3"/>
        <v>0</v>
      </c>
      <c r="N65" s="14">
        <f t="shared" si="4"/>
        <v>0</v>
      </c>
    </row>
    <row r="66" spans="2:14" ht="15.75">
      <c r="B66" s="9">
        <v>76.241258741262499</v>
      </c>
      <c r="C66" s="38" t="s">
        <v>112</v>
      </c>
      <c r="D66" s="24"/>
      <c r="E66" s="10">
        <v>1</v>
      </c>
      <c r="F66" s="11">
        <f t="shared" si="15"/>
        <v>0</v>
      </c>
      <c r="G66" s="36">
        <v>13875</v>
      </c>
      <c r="H66" s="12">
        <v>13320</v>
      </c>
      <c r="I66" s="10">
        <v>12765</v>
      </c>
      <c r="J66" s="10">
        <v>12210</v>
      </c>
      <c r="K66" s="14">
        <f t="shared" si="1"/>
        <v>0</v>
      </c>
      <c r="L66" s="14">
        <f t="shared" si="14"/>
        <v>0</v>
      </c>
      <c r="M66" s="14">
        <f t="shared" si="3"/>
        <v>0</v>
      </c>
      <c r="N66" s="14">
        <f t="shared" si="4"/>
        <v>0</v>
      </c>
    </row>
    <row r="67" spans="2:14" ht="15.75">
      <c r="B67" s="9">
        <v>77.367132867136704</v>
      </c>
      <c r="C67" s="38" t="s">
        <v>57</v>
      </c>
      <c r="D67" s="24"/>
      <c r="E67" s="10">
        <v>1</v>
      </c>
      <c r="F67" s="11">
        <f t="shared" si="15"/>
        <v>0</v>
      </c>
      <c r="G67" s="36">
        <v>20750</v>
      </c>
      <c r="H67" s="12">
        <v>19920</v>
      </c>
      <c r="I67" s="10">
        <v>19090</v>
      </c>
      <c r="J67" s="10">
        <v>18260</v>
      </c>
      <c r="K67" s="14">
        <f t="shared" si="1"/>
        <v>0</v>
      </c>
      <c r="L67" s="14">
        <f t="shared" si="14"/>
        <v>0</v>
      </c>
      <c r="M67" s="14">
        <f t="shared" ref="M67:M74" si="16">I67*D67</f>
        <v>0</v>
      </c>
      <c r="N67" s="14">
        <f t="shared" ref="N67:N74" si="17">J67*D67</f>
        <v>0</v>
      </c>
    </row>
    <row r="68" spans="2:14" ht="15.75">
      <c r="B68" s="9">
        <v>78.493006993010894</v>
      </c>
      <c r="C68" s="38" t="s">
        <v>58</v>
      </c>
      <c r="D68" s="24"/>
      <c r="E68" s="10">
        <v>1</v>
      </c>
      <c r="F68" s="11">
        <f t="shared" si="15"/>
        <v>0</v>
      </c>
      <c r="G68" s="36">
        <v>26250</v>
      </c>
      <c r="H68" s="12">
        <v>25200</v>
      </c>
      <c r="I68" s="10">
        <v>24150</v>
      </c>
      <c r="J68" s="10">
        <v>23100</v>
      </c>
      <c r="K68" s="14">
        <f t="shared" si="1"/>
        <v>0</v>
      </c>
      <c r="L68" s="14">
        <f t="shared" si="14"/>
        <v>0</v>
      </c>
      <c r="M68" s="14">
        <f t="shared" si="16"/>
        <v>0</v>
      </c>
      <c r="N68" s="14">
        <f t="shared" si="17"/>
        <v>0</v>
      </c>
    </row>
    <row r="69" spans="2:14" ht="15.75">
      <c r="B69" s="9">
        <v>79.618881118885099</v>
      </c>
      <c r="C69" s="38" t="s">
        <v>59</v>
      </c>
      <c r="D69" s="24"/>
      <c r="E69" s="10">
        <v>1</v>
      </c>
      <c r="F69" s="11">
        <f>D69/E69</f>
        <v>0</v>
      </c>
      <c r="G69" s="36">
        <v>33125</v>
      </c>
      <c r="H69" s="12">
        <v>31800</v>
      </c>
      <c r="I69" s="10">
        <v>30475</v>
      </c>
      <c r="J69" s="10">
        <v>29150</v>
      </c>
      <c r="K69" s="14">
        <f t="shared" si="1"/>
        <v>0</v>
      </c>
      <c r="L69" s="14">
        <f t="shared" si="14"/>
        <v>0</v>
      </c>
      <c r="M69" s="14">
        <f t="shared" si="16"/>
        <v>0</v>
      </c>
      <c r="N69" s="14">
        <f t="shared" si="17"/>
        <v>0</v>
      </c>
    </row>
    <row r="70" spans="2:14" ht="15.75">
      <c r="B70" s="9">
        <v>80.744755244759304</v>
      </c>
      <c r="C70" s="38" t="s">
        <v>6</v>
      </c>
      <c r="D70" s="24"/>
      <c r="E70" s="10">
        <v>1</v>
      </c>
      <c r="F70" s="11">
        <f t="shared" si="15"/>
        <v>0</v>
      </c>
      <c r="G70" s="36">
        <v>7000</v>
      </c>
      <c r="H70" s="12">
        <v>6720</v>
      </c>
      <c r="I70" s="10">
        <v>6440</v>
      </c>
      <c r="J70" s="10">
        <v>6160</v>
      </c>
      <c r="K70" s="14">
        <f t="shared" si="1"/>
        <v>0</v>
      </c>
      <c r="L70" s="14">
        <f t="shared" si="14"/>
        <v>0</v>
      </c>
      <c r="M70" s="14">
        <f t="shared" si="16"/>
        <v>0</v>
      </c>
      <c r="N70" s="14">
        <f t="shared" si="17"/>
        <v>0</v>
      </c>
    </row>
    <row r="71" spans="2:14" ht="15.75">
      <c r="B71" s="9">
        <v>81.870629370633495</v>
      </c>
      <c r="C71" s="38" t="s">
        <v>7</v>
      </c>
      <c r="D71" s="24"/>
      <c r="E71" s="10">
        <v>1</v>
      </c>
      <c r="F71" s="11">
        <f t="shared" si="15"/>
        <v>0</v>
      </c>
      <c r="G71" s="36">
        <v>10500</v>
      </c>
      <c r="H71" s="12">
        <v>10080</v>
      </c>
      <c r="I71" s="10">
        <v>9660</v>
      </c>
      <c r="J71" s="10">
        <v>9240</v>
      </c>
      <c r="K71" s="14">
        <f t="shared" ref="K71:K77" si="18">G71*D71</f>
        <v>0</v>
      </c>
      <c r="L71" s="14">
        <f t="shared" si="14"/>
        <v>0</v>
      </c>
      <c r="M71" s="14">
        <f t="shared" si="16"/>
        <v>0</v>
      </c>
      <c r="N71" s="14">
        <f t="shared" si="17"/>
        <v>0</v>
      </c>
    </row>
    <row r="72" spans="2:14" ht="15.75">
      <c r="B72" s="9">
        <v>82.9965034965077</v>
      </c>
      <c r="C72" s="38" t="s">
        <v>113</v>
      </c>
      <c r="D72" s="24"/>
      <c r="E72" s="10">
        <v>1</v>
      </c>
      <c r="F72" s="11">
        <f t="shared" si="15"/>
        <v>0</v>
      </c>
      <c r="G72" s="36">
        <v>13875</v>
      </c>
      <c r="H72" s="12">
        <v>13320</v>
      </c>
      <c r="I72" s="10">
        <v>12765</v>
      </c>
      <c r="J72" s="10">
        <v>12210</v>
      </c>
      <c r="K72" s="14">
        <f t="shared" si="18"/>
        <v>0</v>
      </c>
      <c r="L72" s="14">
        <f t="shared" si="14"/>
        <v>0</v>
      </c>
      <c r="M72" s="14">
        <f t="shared" si="16"/>
        <v>0</v>
      </c>
      <c r="N72" s="14">
        <f t="shared" si="17"/>
        <v>0</v>
      </c>
    </row>
    <row r="73" spans="2:14" ht="15.75">
      <c r="B73" s="9">
        <v>84.122377622381904</v>
      </c>
      <c r="C73" s="38" t="s">
        <v>8</v>
      </c>
      <c r="D73" s="24"/>
      <c r="E73" s="10">
        <v>1</v>
      </c>
      <c r="F73" s="11">
        <f>D73/E73</f>
        <v>0</v>
      </c>
      <c r="G73" s="36">
        <v>22500</v>
      </c>
      <c r="H73" s="12">
        <v>21600</v>
      </c>
      <c r="I73" s="10">
        <v>20700</v>
      </c>
      <c r="J73" s="55">
        <v>19800</v>
      </c>
      <c r="K73" s="14">
        <f t="shared" si="18"/>
        <v>0</v>
      </c>
      <c r="L73" s="14">
        <f t="shared" si="14"/>
        <v>0</v>
      </c>
      <c r="M73" s="14">
        <f t="shared" si="16"/>
        <v>0</v>
      </c>
      <c r="N73" s="14">
        <f t="shared" si="17"/>
        <v>0</v>
      </c>
    </row>
    <row r="74" spans="2:14" ht="15.75">
      <c r="B74" s="9">
        <v>85.248251748256095</v>
      </c>
      <c r="C74" s="38" t="s">
        <v>9</v>
      </c>
      <c r="D74" s="24"/>
      <c r="E74" s="10">
        <v>1</v>
      </c>
      <c r="F74" s="11">
        <f t="shared" si="15"/>
        <v>0</v>
      </c>
      <c r="G74" s="36">
        <v>25000</v>
      </c>
      <c r="H74" s="12">
        <v>24000</v>
      </c>
      <c r="I74" s="10">
        <v>23000</v>
      </c>
      <c r="J74" s="10">
        <v>22000</v>
      </c>
      <c r="K74" s="14">
        <f t="shared" si="18"/>
        <v>0</v>
      </c>
      <c r="L74" s="14">
        <f t="shared" si="14"/>
        <v>0</v>
      </c>
      <c r="M74" s="14">
        <f t="shared" si="16"/>
        <v>0</v>
      </c>
      <c r="N74" s="14">
        <f t="shared" si="17"/>
        <v>0</v>
      </c>
    </row>
    <row r="75" spans="2:14" ht="15.75">
      <c r="B75" s="9">
        <v>86.3741258741303</v>
      </c>
      <c r="C75" s="38" t="s">
        <v>126</v>
      </c>
      <c r="D75" s="24"/>
      <c r="E75" s="10">
        <v>1</v>
      </c>
      <c r="F75" s="11">
        <f t="shared" si="15"/>
        <v>0</v>
      </c>
      <c r="G75" s="36">
        <v>13000</v>
      </c>
      <c r="H75" s="12">
        <v>12480</v>
      </c>
      <c r="I75" s="10">
        <v>11960</v>
      </c>
      <c r="J75" s="10">
        <v>11440</v>
      </c>
      <c r="K75" s="14">
        <f t="shared" si="18"/>
        <v>0</v>
      </c>
      <c r="L75" s="14">
        <f t="shared" ref="L75:L77" si="19">H75*D75</f>
        <v>0</v>
      </c>
      <c r="M75" s="14">
        <f t="shared" ref="M75:M77" si="20">I75*D75</f>
        <v>0</v>
      </c>
      <c r="N75" s="14">
        <f t="shared" ref="N75:N77" si="21">J75*D75</f>
        <v>0</v>
      </c>
    </row>
    <row r="76" spans="2:14" ht="15.75">
      <c r="B76" s="9">
        <v>87.500000000004505</v>
      </c>
      <c r="C76" s="38" t="s">
        <v>124</v>
      </c>
      <c r="D76" s="24"/>
      <c r="E76" s="10">
        <v>1</v>
      </c>
      <c r="F76" s="11">
        <f t="shared" si="15"/>
        <v>0</v>
      </c>
      <c r="G76" s="36">
        <v>16250</v>
      </c>
      <c r="H76" s="12">
        <v>15600</v>
      </c>
      <c r="I76" s="10">
        <v>14950</v>
      </c>
      <c r="J76" s="10">
        <v>14300</v>
      </c>
      <c r="K76" s="14">
        <f t="shared" si="18"/>
        <v>0</v>
      </c>
      <c r="L76" s="14">
        <f t="shared" si="19"/>
        <v>0</v>
      </c>
      <c r="M76" s="14">
        <f>I76*D76</f>
        <v>0</v>
      </c>
      <c r="N76" s="14">
        <f t="shared" si="21"/>
        <v>0</v>
      </c>
    </row>
    <row r="77" spans="2:14" ht="16.5" thickBot="1">
      <c r="B77" s="9">
        <v>88.625874125878696</v>
      </c>
      <c r="C77" s="38" t="s">
        <v>125</v>
      </c>
      <c r="D77" s="24"/>
      <c r="E77" s="10">
        <v>1</v>
      </c>
      <c r="F77" s="11">
        <f t="shared" si="15"/>
        <v>0</v>
      </c>
      <c r="G77" s="36">
        <v>19500</v>
      </c>
      <c r="H77" s="56">
        <v>18720</v>
      </c>
      <c r="I77" s="57">
        <v>17940</v>
      </c>
      <c r="J77" s="57">
        <v>17160</v>
      </c>
      <c r="K77" s="14">
        <f t="shared" si="18"/>
        <v>0</v>
      </c>
      <c r="L77" s="14">
        <f t="shared" si="19"/>
        <v>0</v>
      </c>
      <c r="M77" s="14">
        <f t="shared" si="20"/>
        <v>0</v>
      </c>
      <c r="N77" s="14">
        <f t="shared" si="21"/>
        <v>0</v>
      </c>
    </row>
    <row r="78" spans="2:14" ht="16.899999999999999" customHeight="1" thickBot="1">
      <c r="B78" s="28"/>
      <c r="C78" s="43" t="s">
        <v>140</v>
      </c>
      <c r="D78" s="44"/>
      <c r="E78" s="45"/>
      <c r="F78" s="47"/>
      <c r="G78" s="48"/>
      <c r="H78" s="48"/>
      <c r="I78" s="49"/>
      <c r="J78" s="49"/>
      <c r="K78" s="45"/>
      <c r="L78" s="45"/>
      <c r="M78" s="45"/>
      <c r="N78" s="45"/>
    </row>
    <row r="79" spans="2:14" ht="16.899999999999999" customHeight="1">
      <c r="B79" s="31">
        <v>1</v>
      </c>
      <c r="C79" s="15" t="s">
        <v>61</v>
      </c>
      <c r="D79" s="25"/>
      <c r="E79" s="31">
        <v>1</v>
      </c>
      <c r="F79" s="11">
        <f t="shared" ref="F79:F126" si="22">D79/E79</f>
        <v>0</v>
      </c>
      <c r="G79" s="36">
        <v>1605</v>
      </c>
      <c r="H79" s="36">
        <v>1540.8</v>
      </c>
      <c r="I79" s="36">
        <v>1476.6</v>
      </c>
      <c r="J79" s="36">
        <v>1412.4</v>
      </c>
      <c r="K79" s="32">
        <f>G79*D79</f>
        <v>0</v>
      </c>
      <c r="L79" s="32">
        <f t="shared" ref="L79:L88" si="23">H79*D79</f>
        <v>0</v>
      </c>
      <c r="M79" s="14">
        <f t="shared" ref="M79:M120" si="24">I79*D79</f>
        <v>0</v>
      </c>
      <c r="N79" s="14">
        <f t="shared" ref="N79:N120" si="25">J79*D79</f>
        <v>0</v>
      </c>
    </row>
    <row r="80" spans="2:14" ht="16.899999999999999" customHeight="1">
      <c r="B80" s="15">
        <v>2</v>
      </c>
      <c r="C80" s="15" t="s">
        <v>62</v>
      </c>
      <c r="D80" s="24"/>
      <c r="E80" s="15">
        <v>1</v>
      </c>
      <c r="F80" s="11">
        <f t="shared" si="22"/>
        <v>0</v>
      </c>
      <c r="G80" s="36">
        <v>2675</v>
      </c>
      <c r="H80" s="36">
        <v>2568</v>
      </c>
      <c r="I80" s="36">
        <v>2461</v>
      </c>
      <c r="J80" s="36">
        <v>2354</v>
      </c>
      <c r="K80" s="32">
        <f t="shared" ref="K80:K130" si="26">G80*D80</f>
        <v>0</v>
      </c>
      <c r="L80" s="14">
        <f t="shared" si="23"/>
        <v>0</v>
      </c>
      <c r="M80" s="14">
        <f t="shared" si="24"/>
        <v>0</v>
      </c>
      <c r="N80" s="14">
        <f t="shared" si="25"/>
        <v>0</v>
      </c>
    </row>
    <row r="81" spans="2:14" ht="16.899999999999999" customHeight="1">
      <c r="B81" s="31">
        <v>3</v>
      </c>
      <c r="C81" s="15" t="s">
        <v>63</v>
      </c>
      <c r="D81" s="24"/>
      <c r="E81" s="15">
        <v>1</v>
      </c>
      <c r="F81" s="11">
        <f t="shared" si="22"/>
        <v>0</v>
      </c>
      <c r="G81" s="36">
        <v>4413.75</v>
      </c>
      <c r="H81" s="36">
        <v>4237.2</v>
      </c>
      <c r="I81" s="36">
        <v>4060.65</v>
      </c>
      <c r="J81" s="36">
        <v>3884.1</v>
      </c>
      <c r="K81" s="32">
        <f t="shared" si="26"/>
        <v>0</v>
      </c>
      <c r="L81" s="14">
        <f t="shared" si="23"/>
        <v>0</v>
      </c>
      <c r="M81" s="14">
        <f t="shared" si="24"/>
        <v>0</v>
      </c>
      <c r="N81" s="14">
        <f t="shared" si="25"/>
        <v>0</v>
      </c>
    </row>
    <row r="82" spans="2:14" ht="16.899999999999999" customHeight="1">
      <c r="B82" s="15">
        <v>4</v>
      </c>
      <c r="C82" s="15" t="s">
        <v>64</v>
      </c>
      <c r="D82" s="24"/>
      <c r="E82" s="15">
        <v>1</v>
      </c>
      <c r="F82" s="11">
        <f t="shared" si="22"/>
        <v>0</v>
      </c>
      <c r="G82" s="36">
        <v>5751.25</v>
      </c>
      <c r="H82" s="36">
        <v>5521.2</v>
      </c>
      <c r="I82" s="36">
        <v>5291.15</v>
      </c>
      <c r="J82" s="36">
        <v>5061.1000000000004</v>
      </c>
      <c r="K82" s="32">
        <f t="shared" si="26"/>
        <v>0</v>
      </c>
      <c r="L82" s="14">
        <f t="shared" si="23"/>
        <v>0</v>
      </c>
      <c r="M82" s="14">
        <f t="shared" si="24"/>
        <v>0</v>
      </c>
      <c r="N82" s="14">
        <f t="shared" si="25"/>
        <v>0</v>
      </c>
    </row>
    <row r="83" spans="2:14" ht="16.899999999999999" customHeight="1">
      <c r="B83" s="31">
        <v>5</v>
      </c>
      <c r="C83" s="15" t="s">
        <v>65</v>
      </c>
      <c r="D83" s="24"/>
      <c r="E83" s="15">
        <v>1</v>
      </c>
      <c r="F83" s="11">
        <f t="shared" si="22"/>
        <v>0</v>
      </c>
      <c r="G83" s="36">
        <v>7088.75</v>
      </c>
      <c r="H83" s="36">
        <v>6805.2</v>
      </c>
      <c r="I83" s="36">
        <v>6521.65</v>
      </c>
      <c r="J83" s="36">
        <v>6238.1</v>
      </c>
      <c r="K83" s="32">
        <f t="shared" si="26"/>
        <v>0</v>
      </c>
      <c r="L83" s="14">
        <f t="shared" si="23"/>
        <v>0</v>
      </c>
      <c r="M83" s="14">
        <f t="shared" si="24"/>
        <v>0</v>
      </c>
      <c r="N83" s="14">
        <f t="shared" si="25"/>
        <v>0</v>
      </c>
    </row>
    <row r="84" spans="2:14" ht="16.899999999999999" customHeight="1">
      <c r="B84" s="15">
        <v>6</v>
      </c>
      <c r="C84" s="15" t="s">
        <v>66</v>
      </c>
      <c r="D84" s="24"/>
      <c r="E84" s="15">
        <v>1</v>
      </c>
      <c r="F84" s="11">
        <f t="shared" si="22"/>
        <v>0</v>
      </c>
      <c r="G84" s="36">
        <v>1605</v>
      </c>
      <c r="H84" s="36">
        <v>1540.8</v>
      </c>
      <c r="I84" s="36">
        <v>1476.6</v>
      </c>
      <c r="J84" s="36">
        <v>1412.4</v>
      </c>
      <c r="K84" s="32">
        <f t="shared" si="26"/>
        <v>0</v>
      </c>
      <c r="L84" s="14">
        <f t="shared" si="23"/>
        <v>0</v>
      </c>
      <c r="M84" s="14">
        <f t="shared" si="24"/>
        <v>0</v>
      </c>
      <c r="N84" s="14">
        <f t="shared" si="25"/>
        <v>0</v>
      </c>
    </row>
    <row r="85" spans="2:14" ht="16.899999999999999" customHeight="1">
      <c r="B85" s="31">
        <v>7</v>
      </c>
      <c r="C85" s="15" t="s">
        <v>67</v>
      </c>
      <c r="D85" s="24"/>
      <c r="E85" s="15">
        <v>1</v>
      </c>
      <c r="F85" s="11">
        <f t="shared" si="22"/>
        <v>0</v>
      </c>
      <c r="G85" s="36">
        <v>2675</v>
      </c>
      <c r="H85" s="36">
        <v>2568</v>
      </c>
      <c r="I85" s="36">
        <v>2461</v>
      </c>
      <c r="J85" s="36">
        <v>2354</v>
      </c>
      <c r="K85" s="32">
        <f t="shared" si="26"/>
        <v>0</v>
      </c>
      <c r="L85" s="14">
        <f t="shared" si="23"/>
        <v>0</v>
      </c>
      <c r="M85" s="14">
        <f t="shared" si="24"/>
        <v>0</v>
      </c>
      <c r="N85" s="14">
        <f t="shared" si="25"/>
        <v>0</v>
      </c>
    </row>
    <row r="86" spans="2:14" ht="16.899999999999999" customHeight="1">
      <c r="B86" s="15">
        <v>8</v>
      </c>
      <c r="C86" s="15" t="s">
        <v>68</v>
      </c>
      <c r="D86" s="24"/>
      <c r="E86" s="15">
        <v>1</v>
      </c>
      <c r="F86" s="11">
        <f t="shared" si="22"/>
        <v>0</v>
      </c>
      <c r="G86" s="36">
        <v>4413.75</v>
      </c>
      <c r="H86" s="36">
        <v>4237.2</v>
      </c>
      <c r="I86" s="36">
        <v>4060.65</v>
      </c>
      <c r="J86" s="36">
        <v>3884.1</v>
      </c>
      <c r="K86" s="32">
        <f t="shared" si="26"/>
        <v>0</v>
      </c>
      <c r="L86" s="14">
        <f t="shared" si="23"/>
        <v>0</v>
      </c>
      <c r="M86" s="14">
        <f t="shared" si="24"/>
        <v>0</v>
      </c>
      <c r="N86" s="14">
        <f t="shared" si="25"/>
        <v>0</v>
      </c>
    </row>
    <row r="87" spans="2:14" ht="16.899999999999999" customHeight="1">
      <c r="B87" s="31">
        <v>9</v>
      </c>
      <c r="C87" s="15" t="s">
        <v>69</v>
      </c>
      <c r="D87" s="24"/>
      <c r="E87" s="15">
        <v>1</v>
      </c>
      <c r="F87" s="11">
        <f t="shared" si="22"/>
        <v>0</v>
      </c>
      <c r="G87" s="36">
        <v>5751.25</v>
      </c>
      <c r="H87" s="36">
        <v>5521.2</v>
      </c>
      <c r="I87" s="36">
        <v>5291.15</v>
      </c>
      <c r="J87" s="36">
        <v>5061.1000000000004</v>
      </c>
      <c r="K87" s="32">
        <f t="shared" si="26"/>
        <v>0</v>
      </c>
      <c r="L87" s="14">
        <f t="shared" si="23"/>
        <v>0</v>
      </c>
      <c r="M87" s="14">
        <f t="shared" si="24"/>
        <v>0</v>
      </c>
      <c r="N87" s="14">
        <f t="shared" si="25"/>
        <v>0</v>
      </c>
    </row>
    <row r="88" spans="2:14" ht="16.899999999999999" customHeight="1">
      <c r="B88" s="15">
        <v>10</v>
      </c>
      <c r="C88" s="15" t="s">
        <v>70</v>
      </c>
      <c r="D88" s="24"/>
      <c r="E88" s="15">
        <v>1</v>
      </c>
      <c r="F88" s="11">
        <f t="shared" si="22"/>
        <v>0</v>
      </c>
      <c r="G88" s="36">
        <v>7088.75</v>
      </c>
      <c r="H88" s="36">
        <v>6805.2</v>
      </c>
      <c r="I88" s="36">
        <v>6521.65</v>
      </c>
      <c r="J88" s="36">
        <v>6238.1</v>
      </c>
      <c r="K88" s="32">
        <f t="shared" si="26"/>
        <v>0</v>
      </c>
      <c r="L88" s="14">
        <f t="shared" si="23"/>
        <v>0</v>
      </c>
      <c r="M88" s="14">
        <f t="shared" si="24"/>
        <v>0</v>
      </c>
      <c r="N88" s="14">
        <f t="shared" si="25"/>
        <v>0</v>
      </c>
    </row>
    <row r="89" spans="2:14" ht="16.899999999999999" customHeight="1">
      <c r="B89" s="31">
        <v>11</v>
      </c>
      <c r="C89" s="39" t="s">
        <v>134</v>
      </c>
      <c r="D89" s="24"/>
      <c r="E89" s="15">
        <v>0.1</v>
      </c>
      <c r="F89" s="11">
        <f>D89/E89</f>
        <v>0</v>
      </c>
      <c r="G89" s="36">
        <v>325</v>
      </c>
      <c r="H89" s="15">
        <v>312.5</v>
      </c>
      <c r="I89" s="15">
        <v>300</v>
      </c>
      <c r="J89" s="15">
        <v>287.5</v>
      </c>
      <c r="K89" s="32">
        <f>G89*D89*10</f>
        <v>0</v>
      </c>
      <c r="L89" s="14">
        <f>H89*D89*10</f>
        <v>0</v>
      </c>
      <c r="M89" s="14">
        <f>I89*D89*10</f>
        <v>0</v>
      </c>
      <c r="N89" s="14">
        <f>J89*D89*10</f>
        <v>0</v>
      </c>
    </row>
    <row r="90" spans="2:14" ht="16.899999999999999" customHeight="1">
      <c r="B90" s="15">
        <v>12</v>
      </c>
      <c r="C90" s="39" t="s">
        <v>71</v>
      </c>
      <c r="D90" s="24"/>
      <c r="E90" s="15">
        <v>1</v>
      </c>
      <c r="F90" s="11">
        <f t="shared" si="22"/>
        <v>0</v>
      </c>
      <c r="G90" s="36">
        <v>1040</v>
      </c>
      <c r="H90" s="15">
        <v>1000</v>
      </c>
      <c r="I90" s="36">
        <v>960</v>
      </c>
      <c r="J90" s="15">
        <v>880</v>
      </c>
      <c r="K90" s="32">
        <f t="shared" si="26"/>
        <v>0</v>
      </c>
      <c r="L90" s="14">
        <f t="shared" ref="L90:L94" si="27">H90*D90</f>
        <v>0</v>
      </c>
      <c r="M90" s="14">
        <f t="shared" si="24"/>
        <v>0</v>
      </c>
      <c r="N90" s="14">
        <f t="shared" si="25"/>
        <v>0</v>
      </c>
    </row>
    <row r="91" spans="2:14" ht="16.899999999999999" customHeight="1">
      <c r="B91" s="15">
        <v>14</v>
      </c>
      <c r="C91" s="39" t="s">
        <v>72</v>
      </c>
      <c r="D91" s="24"/>
      <c r="E91" s="15">
        <v>1</v>
      </c>
      <c r="F91" s="11">
        <f t="shared" si="22"/>
        <v>0</v>
      </c>
      <c r="G91" s="36">
        <v>2080</v>
      </c>
      <c r="H91" s="15">
        <v>2000</v>
      </c>
      <c r="I91" s="36">
        <v>1920</v>
      </c>
      <c r="J91" s="15">
        <v>1760</v>
      </c>
      <c r="K91" s="32">
        <f t="shared" si="26"/>
        <v>0</v>
      </c>
      <c r="L91" s="14">
        <f t="shared" si="27"/>
        <v>0</v>
      </c>
      <c r="M91" s="14">
        <f t="shared" si="24"/>
        <v>0</v>
      </c>
      <c r="N91" s="14">
        <f t="shared" si="25"/>
        <v>0</v>
      </c>
    </row>
    <row r="92" spans="2:14" ht="16.899999999999999" customHeight="1">
      <c r="B92" s="31">
        <v>15</v>
      </c>
      <c r="C92" s="39" t="s">
        <v>73</v>
      </c>
      <c r="D92" s="24"/>
      <c r="E92" s="15">
        <v>1</v>
      </c>
      <c r="F92" s="11">
        <f t="shared" si="22"/>
        <v>0</v>
      </c>
      <c r="G92" s="36">
        <v>2730</v>
      </c>
      <c r="H92" s="15">
        <v>2625</v>
      </c>
      <c r="I92" s="36">
        <v>2520</v>
      </c>
      <c r="J92" s="15">
        <v>2310</v>
      </c>
      <c r="K92" s="32">
        <f t="shared" si="26"/>
        <v>0</v>
      </c>
      <c r="L92" s="14">
        <f t="shared" si="27"/>
        <v>0</v>
      </c>
      <c r="M92" s="14">
        <f t="shared" si="24"/>
        <v>0</v>
      </c>
      <c r="N92" s="14">
        <f t="shared" si="25"/>
        <v>0</v>
      </c>
    </row>
    <row r="93" spans="2:14" ht="16.899999999999999" customHeight="1">
      <c r="B93" s="15">
        <v>16</v>
      </c>
      <c r="C93" s="39" t="s">
        <v>74</v>
      </c>
      <c r="D93" s="24"/>
      <c r="E93" s="15">
        <v>1</v>
      </c>
      <c r="F93" s="11">
        <f t="shared" si="22"/>
        <v>0</v>
      </c>
      <c r="G93" s="36">
        <v>3198</v>
      </c>
      <c r="H93" s="15">
        <v>3075</v>
      </c>
      <c r="I93" s="36">
        <v>2952</v>
      </c>
      <c r="J93" s="15">
        <v>2706</v>
      </c>
      <c r="K93" s="32">
        <f t="shared" si="26"/>
        <v>0</v>
      </c>
      <c r="L93" s="14">
        <f t="shared" si="27"/>
        <v>0</v>
      </c>
      <c r="M93" s="14">
        <f t="shared" si="24"/>
        <v>0</v>
      </c>
      <c r="N93" s="14">
        <f t="shared" si="25"/>
        <v>0</v>
      </c>
    </row>
    <row r="94" spans="2:14" ht="16.899999999999999" customHeight="1">
      <c r="B94" s="31">
        <v>17</v>
      </c>
      <c r="C94" s="39" t="s">
        <v>75</v>
      </c>
      <c r="D94" s="24"/>
      <c r="E94" s="15">
        <v>1</v>
      </c>
      <c r="F94" s="11">
        <f t="shared" si="22"/>
        <v>0</v>
      </c>
      <c r="G94" s="36">
        <v>5330</v>
      </c>
      <c r="H94" s="15">
        <v>5125</v>
      </c>
      <c r="I94" s="36">
        <v>4920</v>
      </c>
      <c r="J94" s="15">
        <v>4510</v>
      </c>
      <c r="K94" s="32">
        <f t="shared" si="26"/>
        <v>0</v>
      </c>
      <c r="L94" s="14">
        <f t="shared" si="27"/>
        <v>0</v>
      </c>
      <c r="M94" s="14">
        <f t="shared" si="24"/>
        <v>0</v>
      </c>
      <c r="N94" s="14">
        <f t="shared" si="25"/>
        <v>0</v>
      </c>
    </row>
    <row r="95" spans="2:14" ht="16.899999999999999" customHeight="1">
      <c r="B95" s="15">
        <v>18</v>
      </c>
      <c r="C95" s="15" t="s">
        <v>77</v>
      </c>
      <c r="D95" s="24"/>
      <c r="E95" s="15">
        <v>1</v>
      </c>
      <c r="F95" s="11">
        <f t="shared" si="22"/>
        <v>0</v>
      </c>
      <c r="G95" s="36">
        <v>3750</v>
      </c>
      <c r="H95" s="36">
        <v>3600</v>
      </c>
      <c r="I95" s="36">
        <v>3450</v>
      </c>
      <c r="J95" s="36">
        <v>3300</v>
      </c>
      <c r="K95" s="32">
        <f t="shared" si="26"/>
        <v>0</v>
      </c>
      <c r="L95" s="14">
        <f t="shared" ref="L95:L99" si="28">H95*D95</f>
        <v>0</v>
      </c>
      <c r="M95" s="14">
        <f t="shared" si="24"/>
        <v>0</v>
      </c>
      <c r="N95" s="14">
        <f t="shared" si="25"/>
        <v>0</v>
      </c>
    </row>
    <row r="96" spans="2:14" ht="16.899999999999999" customHeight="1">
      <c r="B96" s="31">
        <v>19</v>
      </c>
      <c r="C96" s="15" t="s">
        <v>78</v>
      </c>
      <c r="D96" s="24"/>
      <c r="E96" s="15">
        <v>1</v>
      </c>
      <c r="F96" s="11">
        <f t="shared" si="22"/>
        <v>0</v>
      </c>
      <c r="G96" s="36">
        <v>7031.25</v>
      </c>
      <c r="H96" s="36">
        <v>6750</v>
      </c>
      <c r="I96" s="36">
        <v>6468.75</v>
      </c>
      <c r="J96" s="36">
        <v>6187.5</v>
      </c>
      <c r="K96" s="32">
        <f t="shared" si="26"/>
        <v>0</v>
      </c>
      <c r="L96" s="14">
        <f t="shared" si="28"/>
        <v>0</v>
      </c>
      <c r="M96" s="14">
        <f t="shared" si="24"/>
        <v>0</v>
      </c>
      <c r="N96" s="14">
        <f t="shared" si="25"/>
        <v>0</v>
      </c>
    </row>
    <row r="97" spans="2:14" ht="16.899999999999999" customHeight="1">
      <c r="B97" s="15">
        <v>20</v>
      </c>
      <c r="C97" s="15" t="s">
        <v>79</v>
      </c>
      <c r="D97" s="24"/>
      <c r="E97" s="15">
        <v>1</v>
      </c>
      <c r="F97" s="11">
        <f t="shared" si="22"/>
        <v>0</v>
      </c>
      <c r="G97" s="36">
        <v>10468.75</v>
      </c>
      <c r="H97" s="36">
        <v>10050</v>
      </c>
      <c r="I97" s="36">
        <v>9631.25</v>
      </c>
      <c r="J97" s="36">
        <v>9212.5</v>
      </c>
      <c r="K97" s="32">
        <f t="shared" si="26"/>
        <v>0</v>
      </c>
      <c r="L97" s="14">
        <f t="shared" si="28"/>
        <v>0</v>
      </c>
      <c r="M97" s="14">
        <f t="shared" si="24"/>
        <v>0</v>
      </c>
      <c r="N97" s="14">
        <f t="shared" si="25"/>
        <v>0</v>
      </c>
    </row>
    <row r="98" spans="2:14" ht="16.899999999999999" customHeight="1">
      <c r="B98" s="31">
        <v>21</v>
      </c>
      <c r="C98" s="15" t="s">
        <v>80</v>
      </c>
      <c r="D98" s="24"/>
      <c r="E98" s="15">
        <v>1</v>
      </c>
      <c r="F98" s="11">
        <f t="shared" si="22"/>
        <v>0</v>
      </c>
      <c r="G98" s="36">
        <v>13906.25</v>
      </c>
      <c r="H98" s="36">
        <v>13350</v>
      </c>
      <c r="I98" s="36">
        <v>12793.75</v>
      </c>
      <c r="J98" s="36">
        <v>12237.5</v>
      </c>
      <c r="K98" s="32">
        <f t="shared" si="26"/>
        <v>0</v>
      </c>
      <c r="L98" s="14">
        <f t="shared" si="28"/>
        <v>0</v>
      </c>
      <c r="M98" s="14">
        <f t="shared" si="24"/>
        <v>0</v>
      </c>
      <c r="N98" s="14">
        <f t="shared" si="25"/>
        <v>0</v>
      </c>
    </row>
    <row r="99" spans="2:14" ht="16.899999999999999" customHeight="1">
      <c r="B99" s="15">
        <v>22</v>
      </c>
      <c r="C99" s="15" t="s">
        <v>85</v>
      </c>
      <c r="D99" s="24"/>
      <c r="E99" s="15">
        <v>1</v>
      </c>
      <c r="F99" s="11">
        <f t="shared" si="22"/>
        <v>0</v>
      </c>
      <c r="G99" s="36">
        <v>18281.25</v>
      </c>
      <c r="H99" s="36">
        <v>17550</v>
      </c>
      <c r="I99" s="36">
        <v>16818.75</v>
      </c>
      <c r="J99" s="36">
        <v>16087.5</v>
      </c>
      <c r="K99" s="32">
        <f t="shared" si="26"/>
        <v>0</v>
      </c>
      <c r="L99" s="14">
        <f t="shared" si="28"/>
        <v>0</v>
      </c>
      <c r="M99" s="14">
        <f t="shared" si="24"/>
        <v>0</v>
      </c>
      <c r="N99" s="14">
        <f t="shared" si="25"/>
        <v>0</v>
      </c>
    </row>
    <row r="100" spans="2:14" ht="16.899999999999999" customHeight="1">
      <c r="B100" s="31">
        <v>23</v>
      </c>
      <c r="C100" s="15" t="s">
        <v>86</v>
      </c>
      <c r="D100" s="24"/>
      <c r="E100" s="15">
        <v>1</v>
      </c>
      <c r="F100" s="11">
        <f t="shared" si="22"/>
        <v>0</v>
      </c>
      <c r="G100" s="36">
        <v>3750</v>
      </c>
      <c r="H100" s="36">
        <v>3600</v>
      </c>
      <c r="I100" s="36">
        <v>3450</v>
      </c>
      <c r="J100" s="36">
        <v>3300</v>
      </c>
      <c r="K100" s="32">
        <f t="shared" si="26"/>
        <v>0</v>
      </c>
      <c r="L100" s="14">
        <f t="shared" ref="L100:L109" si="29">H100*D100</f>
        <v>0</v>
      </c>
      <c r="M100" s="14">
        <f t="shared" si="24"/>
        <v>0</v>
      </c>
      <c r="N100" s="14">
        <f t="shared" si="25"/>
        <v>0</v>
      </c>
    </row>
    <row r="101" spans="2:14" ht="16.899999999999999" customHeight="1">
      <c r="B101" s="15">
        <v>24</v>
      </c>
      <c r="C101" s="15" t="s">
        <v>81</v>
      </c>
      <c r="D101" s="24"/>
      <c r="E101" s="15">
        <v>1</v>
      </c>
      <c r="F101" s="11">
        <f t="shared" si="22"/>
        <v>0</v>
      </c>
      <c r="G101" s="36">
        <v>7031.25</v>
      </c>
      <c r="H101" s="36">
        <v>6750</v>
      </c>
      <c r="I101" s="36">
        <v>6468.75</v>
      </c>
      <c r="J101" s="36">
        <v>6187.5</v>
      </c>
      <c r="K101" s="32">
        <f t="shared" si="26"/>
        <v>0</v>
      </c>
      <c r="L101" s="14">
        <f t="shared" si="29"/>
        <v>0</v>
      </c>
      <c r="M101" s="14">
        <f t="shared" si="24"/>
        <v>0</v>
      </c>
      <c r="N101" s="14">
        <f t="shared" si="25"/>
        <v>0</v>
      </c>
    </row>
    <row r="102" spans="2:14" ht="16.899999999999999" customHeight="1">
      <c r="B102" s="31">
        <v>25</v>
      </c>
      <c r="C102" s="15" t="s">
        <v>82</v>
      </c>
      <c r="D102" s="24"/>
      <c r="E102" s="15">
        <v>1</v>
      </c>
      <c r="F102" s="11">
        <f t="shared" si="22"/>
        <v>0</v>
      </c>
      <c r="G102" s="36">
        <v>10468.75</v>
      </c>
      <c r="H102" s="36">
        <v>10050</v>
      </c>
      <c r="I102" s="36">
        <v>9631.25</v>
      </c>
      <c r="J102" s="36">
        <v>9212.5</v>
      </c>
      <c r="K102" s="32">
        <f t="shared" si="26"/>
        <v>0</v>
      </c>
      <c r="L102" s="14">
        <f t="shared" si="29"/>
        <v>0</v>
      </c>
      <c r="M102" s="14">
        <f t="shared" si="24"/>
        <v>0</v>
      </c>
      <c r="N102" s="14">
        <f t="shared" si="25"/>
        <v>0</v>
      </c>
    </row>
    <row r="103" spans="2:14" ht="16.899999999999999" customHeight="1">
      <c r="B103" s="15">
        <v>26</v>
      </c>
      <c r="C103" s="15" t="s">
        <v>83</v>
      </c>
      <c r="D103" s="24"/>
      <c r="E103" s="15">
        <v>1</v>
      </c>
      <c r="F103" s="11">
        <f t="shared" si="22"/>
        <v>0</v>
      </c>
      <c r="G103" s="36">
        <v>14062.5</v>
      </c>
      <c r="H103" s="36">
        <v>13500</v>
      </c>
      <c r="I103" s="36">
        <v>12937.5</v>
      </c>
      <c r="J103" s="36">
        <v>12375</v>
      </c>
      <c r="K103" s="32">
        <f t="shared" si="26"/>
        <v>0</v>
      </c>
      <c r="L103" s="14">
        <f t="shared" si="29"/>
        <v>0</v>
      </c>
      <c r="M103" s="14">
        <f t="shared" si="24"/>
        <v>0</v>
      </c>
      <c r="N103" s="14">
        <f t="shared" si="25"/>
        <v>0</v>
      </c>
    </row>
    <row r="104" spans="2:14" ht="16.899999999999999" customHeight="1">
      <c r="B104" s="31">
        <v>27</v>
      </c>
      <c r="C104" s="15" t="s">
        <v>84</v>
      </c>
      <c r="D104" s="24"/>
      <c r="E104" s="15">
        <v>1</v>
      </c>
      <c r="F104" s="11">
        <f t="shared" si="22"/>
        <v>0</v>
      </c>
      <c r="G104" s="36">
        <v>17187.5</v>
      </c>
      <c r="H104" s="36">
        <v>16500</v>
      </c>
      <c r="I104" s="36">
        <v>15812.5</v>
      </c>
      <c r="J104" s="36">
        <v>15125</v>
      </c>
      <c r="K104" s="32">
        <f t="shared" si="26"/>
        <v>0</v>
      </c>
      <c r="L104" s="14">
        <f t="shared" si="29"/>
        <v>0</v>
      </c>
      <c r="M104" s="14">
        <f t="shared" si="24"/>
        <v>0</v>
      </c>
      <c r="N104" s="14">
        <f t="shared" si="25"/>
        <v>0</v>
      </c>
    </row>
    <row r="105" spans="2:14" ht="16.899999999999999" customHeight="1">
      <c r="B105" s="15">
        <v>28</v>
      </c>
      <c r="C105" s="41" t="s">
        <v>87</v>
      </c>
      <c r="D105" s="24"/>
      <c r="E105" s="15">
        <v>1</v>
      </c>
      <c r="F105" s="11">
        <f t="shared" si="22"/>
        <v>0</v>
      </c>
      <c r="G105" s="36">
        <v>3906.25</v>
      </c>
      <c r="H105" s="36">
        <v>3750</v>
      </c>
      <c r="I105" s="36">
        <v>3593.75</v>
      </c>
      <c r="J105" s="36">
        <v>3437.5</v>
      </c>
      <c r="K105" s="32">
        <f t="shared" si="26"/>
        <v>0</v>
      </c>
      <c r="L105" s="14">
        <f t="shared" si="29"/>
        <v>0</v>
      </c>
      <c r="M105" s="14">
        <f t="shared" si="24"/>
        <v>0</v>
      </c>
      <c r="N105" s="14">
        <f t="shared" si="25"/>
        <v>0</v>
      </c>
    </row>
    <row r="106" spans="2:14" ht="16.899999999999999" customHeight="1">
      <c r="B106" s="31">
        <v>29</v>
      </c>
      <c r="C106" s="41" t="s">
        <v>88</v>
      </c>
      <c r="D106" s="24"/>
      <c r="E106" s="15">
        <v>1</v>
      </c>
      <c r="F106" s="11">
        <f t="shared" si="22"/>
        <v>0</v>
      </c>
      <c r="G106" s="36">
        <v>7656.25</v>
      </c>
      <c r="H106" s="36">
        <v>7350</v>
      </c>
      <c r="I106" s="36">
        <v>7043.75</v>
      </c>
      <c r="J106" s="36">
        <v>6737.5</v>
      </c>
      <c r="K106" s="32">
        <f t="shared" si="26"/>
        <v>0</v>
      </c>
      <c r="L106" s="14">
        <f t="shared" si="29"/>
        <v>0</v>
      </c>
      <c r="M106" s="14">
        <f t="shared" si="24"/>
        <v>0</v>
      </c>
      <c r="N106" s="14">
        <f t="shared" si="25"/>
        <v>0</v>
      </c>
    </row>
    <row r="107" spans="2:14" ht="16.899999999999999" customHeight="1">
      <c r="B107" s="15">
        <v>30</v>
      </c>
      <c r="C107" s="41" t="s">
        <v>89</v>
      </c>
      <c r="D107" s="24"/>
      <c r="E107" s="15">
        <v>1</v>
      </c>
      <c r="F107" s="11">
        <f t="shared" si="22"/>
        <v>0</v>
      </c>
      <c r="G107" s="36">
        <v>10625</v>
      </c>
      <c r="H107" s="36">
        <v>10200</v>
      </c>
      <c r="I107" s="36">
        <v>9775</v>
      </c>
      <c r="J107" s="36">
        <v>9350</v>
      </c>
      <c r="K107" s="32">
        <f t="shared" si="26"/>
        <v>0</v>
      </c>
      <c r="L107" s="14">
        <f t="shared" si="29"/>
        <v>0</v>
      </c>
      <c r="M107" s="14">
        <f t="shared" si="24"/>
        <v>0</v>
      </c>
      <c r="N107" s="14">
        <f t="shared" si="25"/>
        <v>0</v>
      </c>
    </row>
    <row r="108" spans="2:14" ht="16.899999999999999" customHeight="1">
      <c r="B108" s="31">
        <v>31</v>
      </c>
      <c r="C108" s="41" t="s">
        <v>91</v>
      </c>
      <c r="D108" s="24"/>
      <c r="E108" s="15">
        <v>1</v>
      </c>
      <c r="F108" s="11">
        <f t="shared" si="22"/>
        <v>0</v>
      </c>
      <c r="G108" s="36">
        <v>13750</v>
      </c>
      <c r="H108" s="36">
        <v>13200</v>
      </c>
      <c r="I108" s="36">
        <v>12650</v>
      </c>
      <c r="J108" s="36">
        <v>12100</v>
      </c>
      <c r="K108" s="32">
        <f t="shared" si="26"/>
        <v>0</v>
      </c>
      <c r="L108" s="14">
        <f t="shared" si="29"/>
        <v>0</v>
      </c>
      <c r="M108" s="14">
        <f t="shared" si="24"/>
        <v>0</v>
      </c>
      <c r="N108" s="14">
        <f t="shared" si="25"/>
        <v>0</v>
      </c>
    </row>
    <row r="109" spans="2:14" ht="16.899999999999999" customHeight="1">
      <c r="B109" s="15">
        <v>32</v>
      </c>
      <c r="C109" s="41" t="s">
        <v>90</v>
      </c>
      <c r="D109" s="24"/>
      <c r="E109" s="15">
        <v>1</v>
      </c>
      <c r="F109" s="11">
        <f t="shared" si="22"/>
        <v>0</v>
      </c>
      <c r="G109" s="36">
        <v>19062.5</v>
      </c>
      <c r="H109" s="36">
        <v>18300</v>
      </c>
      <c r="I109" s="36">
        <v>17537.5</v>
      </c>
      <c r="J109" s="36">
        <v>16775</v>
      </c>
      <c r="K109" s="32">
        <f t="shared" si="26"/>
        <v>0</v>
      </c>
      <c r="L109" s="14">
        <f t="shared" si="29"/>
        <v>0</v>
      </c>
      <c r="M109" s="14">
        <f t="shared" si="24"/>
        <v>0</v>
      </c>
      <c r="N109" s="14">
        <f t="shared" si="25"/>
        <v>0</v>
      </c>
    </row>
    <row r="110" spans="2:14" ht="16.899999999999999" customHeight="1">
      <c r="B110" s="31">
        <v>33</v>
      </c>
      <c r="C110" s="15" t="s">
        <v>92</v>
      </c>
      <c r="D110" s="24"/>
      <c r="E110" s="15">
        <v>1</v>
      </c>
      <c r="F110" s="11">
        <f t="shared" si="22"/>
        <v>0</v>
      </c>
      <c r="G110" s="36">
        <v>0</v>
      </c>
      <c r="H110" s="15">
        <v>0</v>
      </c>
      <c r="I110" s="15">
        <v>0</v>
      </c>
      <c r="J110" s="15">
        <v>0</v>
      </c>
      <c r="K110" s="32">
        <f t="shared" si="26"/>
        <v>0</v>
      </c>
      <c r="L110" s="14">
        <f t="shared" ref="L110:L126" si="30">H110*D110</f>
        <v>0</v>
      </c>
      <c r="M110" s="14">
        <f t="shared" si="24"/>
        <v>0</v>
      </c>
      <c r="N110" s="14">
        <f t="shared" si="25"/>
        <v>0</v>
      </c>
    </row>
    <row r="111" spans="2:14" ht="16.899999999999999" customHeight="1">
      <c r="B111" s="15">
        <v>34</v>
      </c>
      <c r="C111" s="15" t="s">
        <v>93</v>
      </c>
      <c r="D111" s="24"/>
      <c r="E111" s="15">
        <v>1</v>
      </c>
      <c r="F111" s="11">
        <f t="shared" si="22"/>
        <v>0</v>
      </c>
      <c r="G111" s="36">
        <v>0</v>
      </c>
      <c r="H111" s="15">
        <v>0</v>
      </c>
      <c r="I111" s="15">
        <v>0</v>
      </c>
      <c r="J111" s="15">
        <v>0</v>
      </c>
      <c r="K111" s="32">
        <f t="shared" si="26"/>
        <v>0</v>
      </c>
      <c r="L111" s="14">
        <f t="shared" si="30"/>
        <v>0</v>
      </c>
      <c r="M111" s="14">
        <f t="shared" si="24"/>
        <v>0</v>
      </c>
      <c r="N111" s="14">
        <f t="shared" si="25"/>
        <v>0</v>
      </c>
    </row>
    <row r="112" spans="2:14" ht="16.899999999999999" customHeight="1">
      <c r="B112" s="31">
        <v>35</v>
      </c>
      <c r="C112" s="15" t="s">
        <v>94</v>
      </c>
      <c r="D112" s="24"/>
      <c r="E112" s="15">
        <v>1</v>
      </c>
      <c r="F112" s="11">
        <f t="shared" si="22"/>
        <v>0</v>
      </c>
      <c r="G112" s="36">
        <v>0</v>
      </c>
      <c r="H112" s="15">
        <v>0</v>
      </c>
      <c r="I112" s="15">
        <v>0</v>
      </c>
      <c r="J112" s="15">
        <v>0</v>
      </c>
      <c r="K112" s="32">
        <f t="shared" si="26"/>
        <v>0</v>
      </c>
      <c r="L112" s="14">
        <f t="shared" si="30"/>
        <v>0</v>
      </c>
      <c r="M112" s="14">
        <f t="shared" si="24"/>
        <v>0</v>
      </c>
      <c r="N112" s="14">
        <f t="shared" si="25"/>
        <v>0</v>
      </c>
    </row>
    <row r="113" spans="2:14" ht="16.899999999999999" customHeight="1">
      <c r="B113" s="15">
        <v>36</v>
      </c>
      <c r="C113" s="15" t="s">
        <v>95</v>
      </c>
      <c r="D113" s="24"/>
      <c r="E113" s="15">
        <v>1</v>
      </c>
      <c r="F113" s="11">
        <f t="shared" si="22"/>
        <v>0</v>
      </c>
      <c r="G113" s="36">
        <v>0</v>
      </c>
      <c r="H113" s="15">
        <v>0</v>
      </c>
      <c r="I113" s="15">
        <v>0</v>
      </c>
      <c r="J113" s="15">
        <v>0</v>
      </c>
      <c r="K113" s="32">
        <f t="shared" si="26"/>
        <v>0</v>
      </c>
      <c r="L113" s="14">
        <f t="shared" si="30"/>
        <v>0</v>
      </c>
      <c r="M113" s="14">
        <f t="shared" si="24"/>
        <v>0</v>
      </c>
      <c r="N113" s="14">
        <f t="shared" si="25"/>
        <v>0</v>
      </c>
    </row>
    <row r="114" spans="2:14" ht="16.899999999999999" customHeight="1">
      <c r="B114" s="15">
        <v>38</v>
      </c>
      <c r="C114" s="15" t="s">
        <v>98</v>
      </c>
      <c r="D114" s="24"/>
      <c r="E114" s="15">
        <v>1</v>
      </c>
      <c r="F114" s="11">
        <f t="shared" si="22"/>
        <v>0</v>
      </c>
      <c r="G114" s="36">
        <v>2470</v>
      </c>
      <c r="H114" s="15">
        <v>2375</v>
      </c>
      <c r="I114" s="36">
        <v>2280</v>
      </c>
      <c r="J114" s="15">
        <v>2185</v>
      </c>
      <c r="K114" s="32">
        <f t="shared" si="26"/>
        <v>0</v>
      </c>
      <c r="L114" s="14">
        <f t="shared" si="30"/>
        <v>0</v>
      </c>
      <c r="M114" s="14">
        <f t="shared" si="24"/>
        <v>0</v>
      </c>
      <c r="N114" s="14">
        <f t="shared" si="25"/>
        <v>0</v>
      </c>
    </row>
    <row r="115" spans="2:14" ht="16.899999999999999" customHeight="1">
      <c r="B115" s="31">
        <v>39</v>
      </c>
      <c r="C115" s="15" t="s">
        <v>99</v>
      </c>
      <c r="D115" s="24"/>
      <c r="E115" s="15">
        <v>1</v>
      </c>
      <c r="F115" s="11">
        <f t="shared" si="22"/>
        <v>0</v>
      </c>
      <c r="G115" s="36">
        <v>3900</v>
      </c>
      <c r="H115" s="15">
        <v>3750</v>
      </c>
      <c r="I115" s="15">
        <v>3600</v>
      </c>
      <c r="J115" s="15">
        <v>3450</v>
      </c>
      <c r="K115" s="32">
        <f t="shared" si="26"/>
        <v>0</v>
      </c>
      <c r="L115" s="14">
        <f t="shared" si="30"/>
        <v>0</v>
      </c>
      <c r="M115" s="14">
        <f t="shared" si="24"/>
        <v>0</v>
      </c>
      <c r="N115" s="14">
        <f t="shared" si="25"/>
        <v>0</v>
      </c>
    </row>
    <row r="116" spans="2:14" ht="16.899999999999999" customHeight="1">
      <c r="B116" s="15">
        <v>40</v>
      </c>
      <c r="C116" s="15" t="s">
        <v>100</v>
      </c>
      <c r="D116" s="24"/>
      <c r="E116" s="15">
        <v>1</v>
      </c>
      <c r="F116" s="11">
        <f t="shared" si="22"/>
        <v>0</v>
      </c>
      <c r="G116" s="36">
        <v>3770</v>
      </c>
      <c r="H116" s="15">
        <v>3625</v>
      </c>
      <c r="I116" s="15">
        <v>3480</v>
      </c>
      <c r="J116" s="15">
        <v>3335</v>
      </c>
      <c r="K116" s="32">
        <f t="shared" si="26"/>
        <v>0</v>
      </c>
      <c r="L116" s="14">
        <f t="shared" si="30"/>
        <v>0</v>
      </c>
      <c r="M116" s="14">
        <f t="shared" si="24"/>
        <v>0</v>
      </c>
      <c r="N116" s="14">
        <f t="shared" si="25"/>
        <v>0</v>
      </c>
    </row>
    <row r="117" spans="2:14" ht="16.899999999999999" customHeight="1">
      <c r="B117" s="31">
        <v>41</v>
      </c>
      <c r="C117" s="15" t="s">
        <v>101</v>
      </c>
      <c r="D117" s="24"/>
      <c r="E117" s="15">
        <v>1</v>
      </c>
      <c r="F117" s="11">
        <f t="shared" si="22"/>
        <v>0</v>
      </c>
      <c r="G117" s="36">
        <v>5720</v>
      </c>
      <c r="H117" s="15">
        <v>5500</v>
      </c>
      <c r="I117" s="15">
        <v>5280</v>
      </c>
      <c r="J117" s="15">
        <v>5060</v>
      </c>
      <c r="K117" s="32">
        <f t="shared" si="26"/>
        <v>0</v>
      </c>
      <c r="L117" s="14">
        <f t="shared" si="30"/>
        <v>0</v>
      </c>
      <c r="M117" s="14">
        <f t="shared" si="24"/>
        <v>0</v>
      </c>
      <c r="N117" s="14">
        <f t="shared" si="25"/>
        <v>0</v>
      </c>
    </row>
    <row r="118" spans="2:14" ht="16.899999999999999" customHeight="1">
      <c r="B118" s="31">
        <v>43</v>
      </c>
      <c r="C118" s="15" t="s">
        <v>102</v>
      </c>
      <c r="D118" s="24"/>
      <c r="E118" s="15">
        <v>1</v>
      </c>
      <c r="F118" s="11">
        <f t="shared" si="22"/>
        <v>0</v>
      </c>
      <c r="G118" s="36">
        <v>2470</v>
      </c>
      <c r="H118" s="15">
        <v>2375</v>
      </c>
      <c r="I118" s="36">
        <v>2280</v>
      </c>
      <c r="J118" s="15">
        <v>2185</v>
      </c>
      <c r="K118" s="32">
        <f t="shared" si="26"/>
        <v>0</v>
      </c>
      <c r="L118" s="14">
        <f t="shared" si="30"/>
        <v>0</v>
      </c>
      <c r="M118" s="14">
        <f t="shared" si="24"/>
        <v>0</v>
      </c>
      <c r="N118" s="14">
        <f t="shared" si="25"/>
        <v>0</v>
      </c>
    </row>
    <row r="119" spans="2:14" ht="16.899999999999999" customHeight="1">
      <c r="B119" s="15">
        <v>44</v>
      </c>
      <c r="C119" s="15" t="s">
        <v>103</v>
      </c>
      <c r="D119" s="24"/>
      <c r="E119" s="15">
        <v>1</v>
      </c>
      <c r="F119" s="11">
        <f t="shared" si="22"/>
        <v>0</v>
      </c>
      <c r="G119" s="36">
        <v>3900</v>
      </c>
      <c r="H119" s="15">
        <v>3750</v>
      </c>
      <c r="I119" s="15">
        <v>3600</v>
      </c>
      <c r="J119" s="15">
        <v>3450</v>
      </c>
      <c r="K119" s="32">
        <f t="shared" si="26"/>
        <v>0</v>
      </c>
      <c r="L119" s="14">
        <f t="shared" si="30"/>
        <v>0</v>
      </c>
      <c r="M119" s="14">
        <f t="shared" si="24"/>
        <v>0</v>
      </c>
      <c r="N119" s="14">
        <f t="shared" si="25"/>
        <v>0</v>
      </c>
    </row>
    <row r="120" spans="2:14" ht="16.899999999999999" customHeight="1">
      <c r="B120" s="31">
        <v>45</v>
      </c>
      <c r="C120" s="15" t="s">
        <v>104</v>
      </c>
      <c r="D120" s="24"/>
      <c r="E120" s="15">
        <v>1</v>
      </c>
      <c r="F120" s="11">
        <f t="shared" si="22"/>
        <v>0</v>
      </c>
      <c r="G120" s="36">
        <v>3770</v>
      </c>
      <c r="H120" s="15">
        <v>3625</v>
      </c>
      <c r="I120" s="15">
        <v>3480</v>
      </c>
      <c r="J120" s="15">
        <v>3335</v>
      </c>
      <c r="K120" s="32">
        <f t="shared" si="26"/>
        <v>0</v>
      </c>
      <c r="L120" s="14">
        <f t="shared" si="30"/>
        <v>0</v>
      </c>
      <c r="M120" s="14">
        <f t="shared" si="24"/>
        <v>0</v>
      </c>
      <c r="N120" s="14">
        <f t="shared" si="25"/>
        <v>0</v>
      </c>
    </row>
    <row r="121" spans="2:14" ht="16.899999999999999" customHeight="1">
      <c r="B121" s="15">
        <v>46</v>
      </c>
      <c r="C121" s="15" t="s">
        <v>129</v>
      </c>
      <c r="D121" s="24"/>
      <c r="E121" s="15">
        <v>1</v>
      </c>
      <c r="F121" s="11">
        <f t="shared" si="22"/>
        <v>0</v>
      </c>
      <c r="G121" s="36">
        <v>5720</v>
      </c>
      <c r="H121" s="15">
        <v>5500</v>
      </c>
      <c r="I121" s="15">
        <v>5280</v>
      </c>
      <c r="J121" s="15">
        <v>5060</v>
      </c>
      <c r="K121" s="32">
        <f t="shared" si="26"/>
        <v>0</v>
      </c>
      <c r="L121" s="14">
        <f t="shared" ref="L121" si="31">H121*D121</f>
        <v>0</v>
      </c>
      <c r="M121" s="14">
        <f t="shared" ref="M121" si="32">I121*D121</f>
        <v>0</v>
      </c>
      <c r="N121" s="14">
        <f t="shared" ref="N121" si="33">J121*D121</f>
        <v>0</v>
      </c>
    </row>
    <row r="122" spans="2:14" ht="16.899999999999999" customHeight="1">
      <c r="B122" s="31">
        <v>47</v>
      </c>
      <c r="C122" s="15" t="s">
        <v>105</v>
      </c>
      <c r="D122" s="24"/>
      <c r="E122" s="15">
        <v>1</v>
      </c>
      <c r="F122" s="11">
        <f t="shared" si="22"/>
        <v>0</v>
      </c>
      <c r="G122" s="36">
        <v>2860</v>
      </c>
      <c r="H122" s="36">
        <v>2750</v>
      </c>
      <c r="I122" s="15">
        <v>2640</v>
      </c>
      <c r="J122" s="15">
        <v>2530</v>
      </c>
      <c r="K122" s="32">
        <f t="shared" si="26"/>
        <v>0</v>
      </c>
      <c r="L122" s="14">
        <f t="shared" si="30"/>
        <v>0</v>
      </c>
      <c r="M122" s="14">
        <f t="shared" ref="M122:M128" si="34">I122*D122</f>
        <v>0</v>
      </c>
      <c r="N122" s="14">
        <f t="shared" ref="N122:N128" si="35">J122*D122</f>
        <v>0</v>
      </c>
    </row>
    <row r="123" spans="2:14" ht="16.899999999999999" customHeight="1">
      <c r="B123" s="15">
        <v>48</v>
      </c>
      <c r="C123" s="15" t="s">
        <v>106</v>
      </c>
      <c r="D123" s="24"/>
      <c r="E123" s="15">
        <v>1</v>
      </c>
      <c r="F123" s="11">
        <f t="shared" si="22"/>
        <v>0</v>
      </c>
      <c r="G123" s="36">
        <v>4420</v>
      </c>
      <c r="H123" s="36">
        <v>4250</v>
      </c>
      <c r="I123" s="15">
        <v>4080</v>
      </c>
      <c r="J123" s="15">
        <v>3910</v>
      </c>
      <c r="K123" s="32">
        <f t="shared" si="26"/>
        <v>0</v>
      </c>
      <c r="L123" s="14">
        <f t="shared" si="30"/>
        <v>0</v>
      </c>
      <c r="M123" s="14">
        <f t="shared" si="34"/>
        <v>0</v>
      </c>
      <c r="N123" s="14">
        <f t="shared" si="35"/>
        <v>0</v>
      </c>
    </row>
    <row r="124" spans="2:14" ht="16.899999999999999" customHeight="1">
      <c r="B124" s="31">
        <v>49</v>
      </c>
      <c r="C124" s="15" t="s">
        <v>107</v>
      </c>
      <c r="D124" s="24"/>
      <c r="E124" s="15">
        <v>1</v>
      </c>
      <c r="F124" s="11">
        <f t="shared" si="22"/>
        <v>0</v>
      </c>
      <c r="G124" s="36">
        <v>6240</v>
      </c>
      <c r="H124" s="36">
        <v>6000</v>
      </c>
      <c r="I124" s="15">
        <v>5760</v>
      </c>
      <c r="J124" s="15">
        <v>5520</v>
      </c>
      <c r="K124" s="32">
        <f t="shared" si="26"/>
        <v>0</v>
      </c>
      <c r="L124" s="14">
        <f t="shared" si="30"/>
        <v>0</v>
      </c>
      <c r="M124" s="14">
        <f t="shared" si="34"/>
        <v>0</v>
      </c>
      <c r="N124" s="14">
        <f t="shared" si="35"/>
        <v>0</v>
      </c>
    </row>
    <row r="125" spans="2:14" ht="16.899999999999999" customHeight="1">
      <c r="B125" s="15">
        <v>50</v>
      </c>
      <c r="C125" s="15" t="s">
        <v>108</v>
      </c>
      <c r="D125" s="24"/>
      <c r="E125" s="15">
        <v>1</v>
      </c>
      <c r="F125" s="11">
        <f t="shared" si="22"/>
        <v>0</v>
      </c>
      <c r="G125" s="36">
        <v>8320</v>
      </c>
      <c r="H125" s="36">
        <v>8000</v>
      </c>
      <c r="I125" s="15">
        <v>7680</v>
      </c>
      <c r="J125" s="15">
        <v>7360</v>
      </c>
      <c r="K125" s="32">
        <f t="shared" si="26"/>
        <v>0</v>
      </c>
      <c r="L125" s="14">
        <f t="shared" si="30"/>
        <v>0</v>
      </c>
      <c r="M125" s="14">
        <f t="shared" si="34"/>
        <v>0</v>
      </c>
      <c r="N125" s="14">
        <f t="shared" si="35"/>
        <v>0</v>
      </c>
    </row>
    <row r="126" spans="2:14" ht="16.899999999999999" customHeight="1">
      <c r="B126" s="31">
        <v>51</v>
      </c>
      <c r="C126" s="15" t="s">
        <v>109</v>
      </c>
      <c r="D126" s="24"/>
      <c r="E126" s="15">
        <v>1</v>
      </c>
      <c r="F126" s="11">
        <f t="shared" si="22"/>
        <v>0</v>
      </c>
      <c r="G126" s="36">
        <v>10140</v>
      </c>
      <c r="H126" s="36">
        <v>9750</v>
      </c>
      <c r="I126" s="15">
        <v>9360</v>
      </c>
      <c r="J126" s="15">
        <v>8970</v>
      </c>
      <c r="K126" s="32">
        <f t="shared" si="26"/>
        <v>0</v>
      </c>
      <c r="L126" s="14">
        <f t="shared" si="30"/>
        <v>0</v>
      </c>
      <c r="M126" s="14">
        <f t="shared" si="34"/>
        <v>0</v>
      </c>
      <c r="N126" s="37">
        <f t="shared" si="35"/>
        <v>0</v>
      </c>
    </row>
    <row r="127" spans="2:14" ht="15.75">
      <c r="B127" s="15">
        <v>52</v>
      </c>
      <c r="C127" s="15" t="s">
        <v>130</v>
      </c>
      <c r="D127" s="24"/>
      <c r="E127" s="12">
        <v>1</v>
      </c>
      <c r="F127" s="11">
        <f>D127/E127</f>
        <v>0</v>
      </c>
      <c r="G127" s="36">
        <v>4218.75</v>
      </c>
      <c r="H127" s="36">
        <v>4050</v>
      </c>
      <c r="I127" s="36">
        <v>3881.25</v>
      </c>
      <c r="J127" s="36">
        <v>3712.5</v>
      </c>
      <c r="K127" s="32">
        <f t="shared" si="26"/>
        <v>0</v>
      </c>
      <c r="L127" s="14">
        <f>H127*D127</f>
        <v>0</v>
      </c>
      <c r="M127" s="14">
        <f t="shared" si="34"/>
        <v>0</v>
      </c>
      <c r="N127" s="14">
        <f t="shared" si="35"/>
        <v>0</v>
      </c>
    </row>
    <row r="128" spans="2:14" ht="15.75">
      <c r="B128" s="31">
        <v>53</v>
      </c>
      <c r="C128" s="15" t="s">
        <v>131</v>
      </c>
      <c r="D128" s="24"/>
      <c r="E128" s="12">
        <v>1</v>
      </c>
      <c r="F128" s="11">
        <f t="shared" si="15"/>
        <v>0</v>
      </c>
      <c r="G128" s="36">
        <v>5937.5</v>
      </c>
      <c r="H128" s="36">
        <v>5700</v>
      </c>
      <c r="I128" s="36">
        <v>5462.5</v>
      </c>
      <c r="J128" s="36">
        <v>5225</v>
      </c>
      <c r="K128" s="32">
        <f t="shared" si="26"/>
        <v>0</v>
      </c>
      <c r="L128" s="14">
        <f>H128*D128</f>
        <v>0</v>
      </c>
      <c r="M128" s="14">
        <f t="shared" si="34"/>
        <v>0</v>
      </c>
      <c r="N128" s="14">
        <f t="shared" si="35"/>
        <v>0</v>
      </c>
    </row>
    <row r="129" spans="2:14" ht="15.75">
      <c r="B129" s="15">
        <v>54</v>
      </c>
      <c r="C129" s="15" t="s">
        <v>132</v>
      </c>
      <c r="D129" s="24"/>
      <c r="E129" s="12">
        <v>1</v>
      </c>
      <c r="F129" s="11">
        <f t="shared" si="15"/>
        <v>0</v>
      </c>
      <c r="G129" s="36">
        <v>8125</v>
      </c>
      <c r="H129" s="36">
        <v>7800</v>
      </c>
      <c r="I129" s="36">
        <v>7475</v>
      </c>
      <c r="J129" s="36">
        <v>7150</v>
      </c>
      <c r="K129" s="32">
        <f t="shared" si="26"/>
        <v>0</v>
      </c>
      <c r="L129" s="14">
        <f>H129*D129</f>
        <v>0</v>
      </c>
      <c r="M129" s="14">
        <f t="shared" ref="M129:M130" si="36">I129*D129</f>
        <v>0</v>
      </c>
      <c r="N129" s="14">
        <f t="shared" ref="N129:N130" si="37">J129*D129</f>
        <v>0</v>
      </c>
    </row>
    <row r="130" spans="2:14" ht="15.75">
      <c r="B130" s="31">
        <v>55</v>
      </c>
      <c r="C130" s="15" t="s">
        <v>133</v>
      </c>
      <c r="D130" s="24"/>
      <c r="E130" s="12">
        <v>1</v>
      </c>
      <c r="F130" s="11">
        <f t="shared" si="15"/>
        <v>0</v>
      </c>
      <c r="G130" s="36">
        <v>0</v>
      </c>
      <c r="H130" s="36">
        <v>0</v>
      </c>
      <c r="I130" s="36">
        <v>0</v>
      </c>
      <c r="J130" s="36">
        <v>0</v>
      </c>
      <c r="K130" s="32">
        <f t="shared" si="26"/>
        <v>0</v>
      </c>
      <c r="L130" s="14">
        <f>H130*D130</f>
        <v>0</v>
      </c>
      <c r="M130" s="14">
        <f t="shared" si="36"/>
        <v>0</v>
      </c>
      <c r="N130" s="14">
        <f t="shared" si="37"/>
        <v>0</v>
      </c>
    </row>
    <row r="131" spans="2:14" ht="15.75">
      <c r="B131" s="15">
        <v>58</v>
      </c>
      <c r="C131" s="15" t="s">
        <v>141</v>
      </c>
      <c r="D131" s="24"/>
      <c r="E131" s="12">
        <v>1</v>
      </c>
      <c r="F131" s="11">
        <f t="shared" ref="F131:F142" si="38">D131/E131</f>
        <v>0</v>
      </c>
      <c r="G131" s="36">
        <v>8580</v>
      </c>
      <c r="H131" s="15">
        <v>8250</v>
      </c>
      <c r="I131" s="15">
        <v>7920</v>
      </c>
      <c r="J131" s="15">
        <v>7590</v>
      </c>
      <c r="K131" s="32">
        <f t="shared" ref="K131:K132" si="39">G131*D131</f>
        <v>0</v>
      </c>
      <c r="L131" s="14">
        <f t="shared" ref="L131:L132" si="40">H131*D131</f>
        <v>0</v>
      </c>
      <c r="M131" s="14">
        <f t="shared" ref="M131:M132" si="41">I131*D131</f>
        <v>0</v>
      </c>
      <c r="N131" s="14">
        <f t="shared" ref="N131:N132" si="42">J131*D131</f>
        <v>0</v>
      </c>
    </row>
    <row r="132" spans="2:14" ht="15.75">
      <c r="B132" s="31">
        <v>59</v>
      </c>
      <c r="C132" s="15" t="s">
        <v>142</v>
      </c>
      <c r="D132" s="24"/>
      <c r="E132" s="12">
        <v>1</v>
      </c>
      <c r="F132" s="11">
        <f t="shared" si="38"/>
        <v>0</v>
      </c>
      <c r="G132" s="58">
        <v>10400</v>
      </c>
      <c r="H132" s="59">
        <v>10000</v>
      </c>
      <c r="I132" s="59">
        <v>9600</v>
      </c>
      <c r="J132" s="59">
        <v>9200</v>
      </c>
      <c r="K132" s="32">
        <f t="shared" si="39"/>
        <v>0</v>
      </c>
      <c r="L132" s="14">
        <f t="shared" si="40"/>
        <v>0</v>
      </c>
      <c r="M132" s="14">
        <f t="shared" si="41"/>
        <v>0</v>
      </c>
      <c r="N132" s="14">
        <f t="shared" si="42"/>
        <v>0</v>
      </c>
    </row>
    <row r="133" spans="2:14" ht="15.75">
      <c r="B133" s="31">
        <v>60</v>
      </c>
      <c r="C133" s="15" t="s">
        <v>143</v>
      </c>
      <c r="D133" s="24"/>
      <c r="E133" s="12">
        <v>1</v>
      </c>
      <c r="F133" s="11">
        <f t="shared" si="38"/>
        <v>0</v>
      </c>
      <c r="G133" s="36">
        <v>2206.875</v>
      </c>
      <c r="H133" s="36">
        <v>2118.6</v>
      </c>
      <c r="I133" s="36">
        <v>2030.325</v>
      </c>
      <c r="J133" s="36">
        <v>1942.05</v>
      </c>
      <c r="K133" s="32">
        <f t="shared" ref="K133:K137" si="43">G133*D133</f>
        <v>0</v>
      </c>
      <c r="L133" s="14">
        <f t="shared" ref="L133:L137" si="44">H133*D133</f>
        <v>0</v>
      </c>
      <c r="M133" s="14">
        <f t="shared" ref="M133:M137" si="45">I133*D133</f>
        <v>0</v>
      </c>
      <c r="N133" s="14">
        <f t="shared" ref="N133:N137" si="46">J133*D133</f>
        <v>0</v>
      </c>
    </row>
    <row r="134" spans="2:14" ht="15.75">
      <c r="B134" s="31">
        <v>61</v>
      </c>
      <c r="C134" s="15" t="s">
        <v>144</v>
      </c>
      <c r="D134" s="24"/>
      <c r="E134" s="12">
        <v>1</v>
      </c>
      <c r="F134" s="11">
        <f t="shared" si="38"/>
        <v>0</v>
      </c>
      <c r="G134" s="36">
        <v>3811.875</v>
      </c>
      <c r="H134" s="36">
        <v>3659.4</v>
      </c>
      <c r="I134" s="36">
        <v>3506.9250000000002</v>
      </c>
      <c r="J134" s="36">
        <v>3354.45</v>
      </c>
      <c r="K134" s="32">
        <f t="shared" si="43"/>
        <v>0</v>
      </c>
      <c r="L134" s="14">
        <f t="shared" si="44"/>
        <v>0</v>
      </c>
      <c r="M134" s="14">
        <f t="shared" si="45"/>
        <v>0</v>
      </c>
      <c r="N134" s="14">
        <f t="shared" si="46"/>
        <v>0</v>
      </c>
    </row>
    <row r="135" spans="2:14" ht="15.75">
      <c r="B135" s="15">
        <v>62</v>
      </c>
      <c r="C135" s="15" t="s">
        <v>145</v>
      </c>
      <c r="D135" s="24"/>
      <c r="E135" s="12">
        <v>1</v>
      </c>
      <c r="F135" s="11">
        <f t="shared" si="38"/>
        <v>0</v>
      </c>
      <c r="G135" s="36">
        <v>5216.25</v>
      </c>
      <c r="H135" s="36">
        <v>5007.6000000000004</v>
      </c>
      <c r="I135" s="36">
        <v>4798.95</v>
      </c>
      <c r="J135" s="36">
        <v>4590.3</v>
      </c>
      <c r="K135" s="32">
        <f t="shared" si="43"/>
        <v>0</v>
      </c>
      <c r="L135" s="14">
        <f t="shared" si="44"/>
        <v>0</v>
      </c>
      <c r="M135" s="14">
        <f t="shared" si="45"/>
        <v>0</v>
      </c>
      <c r="N135" s="14">
        <f t="shared" si="46"/>
        <v>0</v>
      </c>
    </row>
    <row r="136" spans="2:14" ht="15.75">
      <c r="B136" s="31">
        <v>63</v>
      </c>
      <c r="C136" s="15" t="s">
        <v>146</v>
      </c>
      <c r="D136" s="24"/>
      <c r="E136" s="12">
        <v>1</v>
      </c>
      <c r="F136" s="11">
        <f t="shared" si="38"/>
        <v>0</v>
      </c>
      <c r="G136" s="36">
        <v>7088.75</v>
      </c>
      <c r="H136" s="36">
        <v>6805.2</v>
      </c>
      <c r="I136" s="36">
        <v>6521.65</v>
      </c>
      <c r="J136" s="36">
        <v>6238.1</v>
      </c>
      <c r="K136" s="32">
        <f t="shared" si="43"/>
        <v>0</v>
      </c>
      <c r="L136" s="14">
        <f t="shared" si="44"/>
        <v>0</v>
      </c>
      <c r="M136" s="14">
        <f t="shared" si="45"/>
        <v>0</v>
      </c>
      <c r="N136" s="14">
        <f t="shared" si="46"/>
        <v>0</v>
      </c>
    </row>
    <row r="137" spans="2:14" ht="15.75">
      <c r="B137" s="31">
        <v>64</v>
      </c>
      <c r="C137" s="15" t="s">
        <v>147</v>
      </c>
      <c r="D137" s="24"/>
      <c r="E137" s="12">
        <v>1</v>
      </c>
      <c r="F137" s="11">
        <f t="shared" si="38"/>
        <v>0</v>
      </c>
      <c r="G137" s="36">
        <v>9095</v>
      </c>
      <c r="H137" s="36">
        <v>8731.2000000000007</v>
      </c>
      <c r="I137" s="36">
        <v>8367.4</v>
      </c>
      <c r="J137" s="36">
        <v>8003.6</v>
      </c>
      <c r="K137" s="32">
        <f t="shared" si="43"/>
        <v>0</v>
      </c>
      <c r="L137" s="14">
        <f t="shared" si="44"/>
        <v>0</v>
      </c>
      <c r="M137" s="14">
        <f t="shared" si="45"/>
        <v>0</v>
      </c>
      <c r="N137" s="14">
        <f t="shared" si="46"/>
        <v>0</v>
      </c>
    </row>
    <row r="138" spans="2:14" ht="15.75">
      <c r="B138" s="15">
        <v>65</v>
      </c>
      <c r="C138" s="15" t="s">
        <v>148</v>
      </c>
      <c r="D138" s="24"/>
      <c r="E138" s="12">
        <v>1</v>
      </c>
      <c r="F138" s="11">
        <f t="shared" si="38"/>
        <v>0</v>
      </c>
      <c r="G138" s="36">
        <v>2470</v>
      </c>
      <c r="H138" s="15">
        <v>2375</v>
      </c>
      <c r="I138" s="15">
        <v>2280</v>
      </c>
      <c r="J138" s="15">
        <v>2185</v>
      </c>
      <c r="K138" s="32">
        <f t="shared" ref="K138:K142" si="47">G138*D138</f>
        <v>0</v>
      </c>
      <c r="L138" s="14">
        <f t="shared" ref="L138:L142" si="48">H138*D138</f>
        <v>0</v>
      </c>
      <c r="M138" s="14">
        <f t="shared" ref="M138:M142" si="49">I138*D138</f>
        <v>0</v>
      </c>
      <c r="N138" s="14">
        <f t="shared" ref="N138:N142" si="50">J138*D138</f>
        <v>0</v>
      </c>
    </row>
    <row r="139" spans="2:14" ht="15.75">
      <c r="B139" s="15">
        <v>66</v>
      </c>
      <c r="C139" s="15" t="s">
        <v>149</v>
      </c>
      <c r="D139" s="24"/>
      <c r="E139" s="12">
        <v>1</v>
      </c>
      <c r="F139" s="11">
        <f t="shared" si="38"/>
        <v>0</v>
      </c>
      <c r="G139" s="36">
        <v>4160</v>
      </c>
      <c r="H139" s="15">
        <v>4000</v>
      </c>
      <c r="I139" s="15">
        <v>3840</v>
      </c>
      <c r="J139" s="15">
        <v>3680</v>
      </c>
      <c r="K139" s="32">
        <f t="shared" si="47"/>
        <v>0</v>
      </c>
      <c r="L139" s="14">
        <f t="shared" si="48"/>
        <v>0</v>
      </c>
      <c r="M139" s="14">
        <f t="shared" si="49"/>
        <v>0</v>
      </c>
      <c r="N139" s="14">
        <f t="shared" si="50"/>
        <v>0</v>
      </c>
    </row>
    <row r="140" spans="2:14" ht="15.75">
      <c r="B140" s="15">
        <v>67</v>
      </c>
      <c r="C140" s="15" t="s">
        <v>150</v>
      </c>
      <c r="D140" s="24"/>
      <c r="E140" s="12">
        <v>1</v>
      </c>
      <c r="F140" s="11">
        <f t="shared" si="38"/>
        <v>0</v>
      </c>
      <c r="G140" s="36">
        <v>5980</v>
      </c>
      <c r="H140" s="15">
        <v>5750</v>
      </c>
      <c r="I140" s="15">
        <v>5520</v>
      </c>
      <c r="J140" s="15">
        <v>5290</v>
      </c>
      <c r="K140" s="32">
        <f t="shared" si="47"/>
        <v>0</v>
      </c>
      <c r="L140" s="14">
        <f t="shared" si="48"/>
        <v>0</v>
      </c>
      <c r="M140" s="14">
        <f t="shared" si="49"/>
        <v>0</v>
      </c>
      <c r="N140" s="14">
        <f t="shared" si="50"/>
        <v>0</v>
      </c>
    </row>
    <row r="141" spans="2:14" ht="15.75">
      <c r="B141" s="15">
        <v>68</v>
      </c>
      <c r="C141" s="15" t="s">
        <v>151</v>
      </c>
      <c r="D141" s="24"/>
      <c r="E141" s="12">
        <v>1</v>
      </c>
      <c r="F141" s="11">
        <f t="shared" si="38"/>
        <v>0</v>
      </c>
      <c r="G141" s="36">
        <v>8190</v>
      </c>
      <c r="H141" s="15">
        <v>7875</v>
      </c>
      <c r="I141" s="15">
        <v>7560</v>
      </c>
      <c r="J141" s="15">
        <v>7245</v>
      </c>
      <c r="K141" s="32">
        <f t="shared" si="47"/>
        <v>0</v>
      </c>
      <c r="L141" s="14">
        <f t="shared" si="48"/>
        <v>0</v>
      </c>
      <c r="M141" s="14">
        <f t="shared" si="49"/>
        <v>0</v>
      </c>
      <c r="N141" s="14">
        <f t="shared" si="50"/>
        <v>0</v>
      </c>
    </row>
    <row r="142" spans="2:14" ht="15.75">
      <c r="B142" s="15">
        <v>69</v>
      </c>
      <c r="C142" s="15" t="s">
        <v>152</v>
      </c>
      <c r="D142" s="24"/>
      <c r="E142" s="12">
        <v>1</v>
      </c>
      <c r="F142" s="11">
        <f t="shared" si="38"/>
        <v>0</v>
      </c>
      <c r="G142" s="36">
        <v>10010</v>
      </c>
      <c r="H142" s="15">
        <v>9625</v>
      </c>
      <c r="I142" s="15">
        <v>9240</v>
      </c>
      <c r="J142" s="15">
        <v>8855</v>
      </c>
      <c r="K142" s="32">
        <f t="shared" si="47"/>
        <v>0</v>
      </c>
      <c r="L142" s="14">
        <f t="shared" si="48"/>
        <v>0</v>
      </c>
      <c r="M142" s="14">
        <f t="shared" si="49"/>
        <v>0</v>
      </c>
      <c r="N142" s="14">
        <f t="shared" si="50"/>
        <v>0</v>
      </c>
    </row>
    <row r="143" spans="2:14">
      <c r="D143" s="26">
        <f>SUM(D8:D142)</f>
        <v>0</v>
      </c>
      <c r="E143" s="8"/>
      <c r="F143" s="7">
        <f>SUM(F8:F142)</f>
        <v>0</v>
      </c>
      <c r="G143" s="7"/>
      <c r="H143" s="8"/>
      <c r="I143" s="8"/>
      <c r="J143" s="8"/>
      <c r="K143" s="7">
        <f>SUM(K8:K137)</f>
        <v>0</v>
      </c>
      <c r="L143" s="7">
        <f>SUM(L8:L137)</f>
        <v>0</v>
      </c>
      <c r="M143" s="7">
        <f>SUM(M8:M137)</f>
        <v>0</v>
      </c>
      <c r="N143" s="7">
        <f>SUM(N8:N137)</f>
        <v>0</v>
      </c>
    </row>
    <row r="144" spans="2:14">
      <c r="D144" s="26"/>
      <c r="E144" s="8"/>
      <c r="F144" s="7"/>
      <c r="G144" s="7"/>
      <c r="H144" s="8"/>
      <c r="I144" s="8"/>
      <c r="J144" s="8"/>
      <c r="K144" s="8"/>
      <c r="L144" s="7"/>
      <c r="M144" s="7"/>
      <c r="N144" s="7"/>
    </row>
  </sheetData>
  <autoFilter ref="B7:N126">
    <filterColumn colId="5"/>
    <filterColumn colId="7"/>
    <filterColumn colId="8"/>
    <filterColumn colId="9"/>
    <filterColumn colId="11"/>
    <filterColumn colId="12"/>
  </autoFilter>
  <mergeCells count="8">
    <mergeCell ref="J5:J6"/>
    <mergeCell ref="G5:G6"/>
    <mergeCell ref="D1:I3"/>
    <mergeCell ref="I5:I6"/>
    <mergeCell ref="B5:B6"/>
    <mergeCell ref="C5:C6"/>
    <mergeCell ref="H5:H6"/>
    <mergeCell ref="E5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Искусственные елки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2021-12-05T08:31:07Z</dcterms:modified>
</cp:coreProperties>
</file>